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VVB Keys" state="visible" r:id="rId4"/>
    <sheet sheetId="2" name="Project" state="visible" r:id="rId5"/>
    <sheet sheetId="3" name="Cmax Model Result" state="visible" r:id="rId6"/>
    <sheet sheetId="4" name="Growth Curve" state="visible" r:id="rId7"/>
    <sheet sheetId="5" name="Yearly Estimated Removals" state="visible" r:id="rId8"/>
    <sheet sheetId="6" name="Monitoring Report" state="visible" r:id="rId9"/>
    <sheet sheetId="7" name="Estimated Removals" state="visible" r:id="rId10"/>
    <sheet sheetId="8" name="Estimated Removals With Select" state="visible" r:id="rId11"/>
    <sheet sheetId="9" name="Cmax Model Ex-ante" state="visible" r:id="rId12"/>
    <sheet sheetId="10" name="Census-Based Calculation" state="visible" r:id="rId13"/>
    <sheet sheetId="11" name="Area-Based Calculation" state="visible" r:id="rId14"/>
    <sheet sheetId="12" name="Project Details Ex-ante" state="visible" r:id="rId15"/>
    <sheet sheetId="13" name="Project Details Ex-post" state="visible" r:id="rId16"/>
    <sheet sheetId="14" name="Stratification Details" state="visible" r:id="rId17"/>
    <sheet sheetId="15" name="Baseline and Additionality Ass" state="visible" r:id="rId18"/>
    <sheet sheetId="16" name="Project Emissions" state="visible" r:id="rId19"/>
    <sheet sheetId="17" name="Biomass Burning Emissions" state="visible" r:id="rId20"/>
    <sheet sheetId="18" name="Fertilizer Application Emissio" state="visible" r:id="rId21"/>
    <sheet sheetId="19" name="Leakage Assessment" state="visible" r:id="rId22"/>
    <sheet sheetId="20" name="Model type (enum)" state="visible" r:id="rId23"/>
    <sheet sheetId="21" name="Type of Activity (enum)" state="visible" r:id="rId24"/>
    <sheet sheetId="22" name="Approach (enum)" state="visible" r:id="rId25"/>
    <sheet sheetId="23" name="Commodity Type (enum)" state="visible" r:id="rId26"/>
  </sheets>
  <calcPr calcId="171027"/>
</workbook>
</file>

<file path=xl/sharedStrings.xml><?xml version="1.0" encoding="utf-8"?>
<sst xmlns="http://schemas.openxmlformats.org/spreadsheetml/2006/main" count="2303" uniqueCount="152">
  <si>
    <t>VVB Keys</t>
  </si>
  <si>
    <t>Description</t>
  </si>
  <si>
    <t/>
  </si>
  <si>
    <t>Schema Type</t>
  </si>
  <si>
    <t>Verifiable Credentials</t>
  </si>
  <si>
    <t>Required Field</t>
  </si>
  <si>
    <t>Field Type</t>
  </si>
  <si>
    <t>Parameter</t>
  </si>
  <si>
    <t>Visibility</t>
  </si>
  <si>
    <t>Question</t>
  </si>
  <si>
    <t>Allow Multiple Answers</t>
  </si>
  <si>
    <t>Answer</t>
  </si>
  <si>
    <t>Default</t>
  </si>
  <si>
    <t>Suggest</t>
  </si>
  <si>
    <t>Yes</t>
  </si>
  <si>
    <t>String</t>
  </si>
  <si>
    <t>Name</t>
  </si>
  <si>
    <t>No</t>
  </si>
  <si>
    <t>example</t>
  </si>
  <si>
    <t>Project</t>
  </si>
  <si>
    <t>Project Name</t>
  </si>
  <si>
    <t>Country</t>
  </si>
  <si>
    <t>Region</t>
  </si>
  <si>
    <t>Project Description</t>
  </si>
  <si>
    <t>URL</t>
  </si>
  <si>
    <t>Raw Data File Url</t>
  </si>
  <si>
    <t>https://example.com</t>
  </si>
  <si>
    <t>Raw Data File Hash</t>
  </si>
  <si>
    <t>Number</t>
  </si>
  <si>
    <t>Project Start Date (year)</t>
  </si>
  <si>
    <t>Enum</t>
  </si>
  <si>
    <t>Model type (enum)</t>
  </si>
  <si>
    <t>Model type</t>
  </si>
  <si>
    <t>Ex-ante model</t>
  </si>
  <si>
    <t>Project Details Ex-post</t>
  </si>
  <si>
    <t>Conversion Factor</t>
  </si>
  <si>
    <t>Carbon Fraction for Tree Biomass</t>
  </si>
  <si>
    <t>Carbon Fraction for Non-Tree Biomass</t>
  </si>
  <si>
    <t>Project Details Ex-ante</t>
  </si>
  <si>
    <t>Project Area (ha)</t>
  </si>
  <si>
    <t>Crediting Period</t>
  </si>
  <si>
    <t>Approach (enum)</t>
  </si>
  <si>
    <t>Approach</t>
  </si>
  <si>
    <t>Area-Based</t>
  </si>
  <si>
    <t>Census-Based Calculation</t>
  </si>
  <si>
    <t>Mortality Rate (%)</t>
  </si>
  <si>
    <t>Planting Unit Year</t>
  </si>
  <si>
    <t>Root to Shoot Ratio</t>
  </si>
  <si>
    <t>Area-Based Calculation</t>
  </si>
  <si>
    <t>Type of Activity (enum)</t>
  </si>
  <si>
    <t>Type of Activity</t>
  </si>
  <si>
    <t>Natural regeneration</t>
  </si>
  <si>
    <t>Cmax Model Ex-ante</t>
  </si>
  <si>
    <t>Cmax model</t>
  </si>
  <si>
    <t>Maximum above ground biomass</t>
  </si>
  <si>
    <t>b</t>
  </si>
  <si>
    <t>C</t>
  </si>
  <si>
    <t>Cmax Model Result</t>
  </si>
  <si>
    <t>Year</t>
  </si>
  <si>
    <t>TC per ha</t>
  </si>
  <si>
    <t>TCO2 per ha</t>
  </si>
  <si>
    <t>Growth Curve</t>
  </si>
  <si>
    <t>Actuals</t>
  </si>
  <si>
    <t>Formula</t>
  </si>
  <si>
    <t>Error</t>
  </si>
  <si>
    <t>Lower CI</t>
  </si>
  <si>
    <t>Upper CI</t>
  </si>
  <si>
    <t>Yearly Estimated Removals</t>
  </si>
  <si>
    <t>AGC</t>
  </si>
  <si>
    <t>Planting Year Units</t>
  </si>
  <si>
    <t>Total AGC (t C/ha)</t>
  </si>
  <si>
    <t>BGB (t C/ha)</t>
  </si>
  <si>
    <t>Total BGB (t C/ha)</t>
  </si>
  <si>
    <t>Carbon Removals (t CO2/ha)</t>
  </si>
  <si>
    <t>Monitoring Report</t>
  </si>
  <si>
    <t>Stratification Details</t>
  </si>
  <si>
    <t>Area (ha)</t>
  </si>
  <si>
    <t>Plot Size (ha)</t>
  </si>
  <si>
    <t>Carbon Removals per Plot (tCO2/ha)</t>
  </si>
  <si>
    <t>Carbon Removals (tCO2)</t>
  </si>
  <si>
    <t>Total Plots Size (ha)</t>
  </si>
  <si>
    <t>Carbon Removals per ha (tCO2/ha</t>
  </si>
  <si>
    <t>Total Removals</t>
  </si>
  <si>
    <t>Baseline and Additionality Ass</t>
  </si>
  <si>
    <t>Baseline and Additionality Assessment</t>
  </si>
  <si>
    <t>Project Plot ID</t>
  </si>
  <si>
    <t>Control Plot ID</t>
  </si>
  <si>
    <t>Weighted of Control Plot</t>
  </si>
  <si>
    <t>SI Change in Project Plot</t>
  </si>
  <si>
    <t>SI Change in Control Plot</t>
  </si>
  <si>
    <t>Weighted Delta SI</t>
  </si>
  <si>
    <t>PBt</t>
  </si>
  <si>
    <t>Standard Deviation</t>
  </si>
  <si>
    <t>Z Value</t>
  </si>
  <si>
    <t>P Value</t>
  </si>
  <si>
    <t>Leakage Assessment</t>
  </si>
  <si>
    <t>Commodity Name</t>
  </si>
  <si>
    <t>Baseline Production</t>
  </si>
  <si>
    <t>Monitored Production in Leakage Mitigation Area</t>
  </si>
  <si>
    <t>Yield on New Land</t>
  </si>
  <si>
    <t>Land Use Factor</t>
  </si>
  <si>
    <t>Input Factor</t>
  </si>
  <si>
    <t>Leakage Area</t>
  </si>
  <si>
    <t>Commodity Type (enum)</t>
  </si>
  <si>
    <t>Commodity Type</t>
  </si>
  <si>
    <t>Agricultural</t>
  </si>
  <si>
    <t>Monitored Production</t>
  </si>
  <si>
    <t>Baseline Production in Leakage Mitigation Area</t>
  </si>
  <si>
    <t>SOC Reference</t>
  </si>
  <si>
    <t>Management Factor</t>
  </si>
  <si>
    <t>Change in Biomass Stocks</t>
  </si>
  <si>
    <t>Leakage Emissions</t>
  </si>
  <si>
    <t>Total Carbon Removals</t>
  </si>
  <si>
    <t>Average PBt</t>
  </si>
  <si>
    <t>Project Emissions</t>
  </si>
  <si>
    <t>Biomass Burning Emissions</t>
  </si>
  <si>
    <t>Planting Area (ha)</t>
  </si>
  <si>
    <t>Above Ground Biomass (t/ha)</t>
  </si>
  <si>
    <t>Global Warming Potential</t>
  </si>
  <si>
    <t>Burned Area (ha)</t>
  </si>
  <si>
    <t>Combustion Factor</t>
  </si>
  <si>
    <t>Emission Factor</t>
  </si>
  <si>
    <t>Fertilizer Application Emissio</t>
  </si>
  <si>
    <t>Fertilizer Application Emissions</t>
  </si>
  <si>
    <t>Synthetic fertilizer use (kg/ha per year)</t>
  </si>
  <si>
    <t>N Content of Synthetic Fertilizer (%)</t>
  </si>
  <si>
    <t>Organic fertilizer use (kg/ha per year)</t>
  </si>
  <si>
    <t>N Content of Organic Fertilizer (%)</t>
  </si>
  <si>
    <t>Total Biomass Burning Emissions</t>
  </si>
  <si>
    <t xml:space="preserve">Direct CO2 Emissions from Fertilizer	</t>
  </si>
  <si>
    <t xml:space="preserve">Indirect CO2 Emissions from Fertilizer	</t>
  </si>
  <si>
    <t>Total Project Emissions</t>
  </si>
  <si>
    <t>Accumulated Project Emissions</t>
  </si>
  <si>
    <t>Net Carbon Removal (tCO2e)</t>
  </si>
  <si>
    <t>Total Leakage (tCO2e)</t>
  </si>
  <si>
    <t>Estimated Removals</t>
  </si>
  <si>
    <t>Carbon dioxide removals (t CO2e)</t>
  </si>
  <si>
    <t>Estimated Removals With Selected Value</t>
  </si>
  <si>
    <t>Carbon Removals</t>
  </si>
  <si>
    <t>Help Text</t>
  </si>
  <si>
    <t>{"color":"#000000","size":"18px"}</t>
  </si>
  <si>
    <t>Value must be less than 70% of Carbon dioxide removals from the project activity in year t (t CO2e)</t>
  </si>
  <si>
    <t>Selected Carbon dioxide removals (t CO2e)</t>
  </si>
  <si>
    <t>Sub-Schema</t>
  </si>
  <si>
    <t>Schema name</t>
  </si>
  <si>
    <t>Field name</t>
  </si>
  <si>
    <t>Ex-post model</t>
  </si>
  <si>
    <t>Reforestation</t>
  </si>
  <si>
    <t>Agroforestry</t>
  </si>
  <si>
    <t>Mangrove restoration</t>
  </si>
  <si>
    <t>Census-Based</t>
  </si>
  <si>
    <t>Fuelwood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</si>
</sst>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b/>
      <sz val="14"/>
    </font>
    <font>
      <sz val="11"/>
    </font>
    <font>
      <u/>
      <color rgb="FF0000FF"/>
      <sz val="11"/>
    </font>
    <font>
      <color rgb="FF000000"/>
      <sz val="18"/>
    </font>
  </fonts>
  <fills count="8">
    <fill>
      <patternFill patternType="none"/>
    </fill>
    <fill>
      <patternFill patternType="gray125"/>
    </fill>
    <fill>
      <patternFill patternType="solid">
        <fgColor rgb="FFD8E4BC"/>
      </patternFill>
    </fill>
    <fill>
      <patternFill patternType="solid">
        <fgColor rgb="FFFFFFFF"/>
      </patternFill>
    </fill>
    <fill>
      <patternFill patternType="solid">
        <fgColor rgb="FFFABF8F"/>
      </patternFill>
    </fill>
    <fill>
      <patternFill patternType="solid">
        <fgColor rgb="FFFDE9D9"/>
      </patternFill>
    </fill>
    <fill>
      <patternFill patternType="solid">
        <fgColor rgb="FFF2F2F2"/>
      </patternFill>
    </fill>
    <fill>
      <patternFill patternType="solid">
        <fgColor rgb="FFE2E2E2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BBBBBB"/>
      </bottom>
      <diagonal/>
    </border>
    <border>
      <left style="dashed">
        <color rgb="FF888888"/>
      </left>
      <right style="dashed">
        <color rgb="FF888888"/>
      </right>
      <top/>
      <bottom style="thin">
        <color rgb="FFBBBBBB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3" borderId="1" xfId="0" applyFont="1" applyFill="1" applyBorder="1" applyAlignment="1">
      <alignment wrapText="1"/>
    </xf>
    <xf numFmtId="0" fontId="1" fillId="4" borderId="1" xfId="0" applyFont="1" applyFill="1" applyBorder="1"/>
    <xf numFmtId="0" fontId="2" fillId="5" borderId="2" xfId="0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0" fontId="2" fillId="6" borderId="3" xfId="0" applyFont="1" applyFill="1" applyBorder="1" applyAlignment="1">
      <alignment wrapText="1"/>
    </xf>
    <xf numFmtId="0" fontId="3" fillId="6" borderId="3" xfId="0" applyFont="1" applyFill="1" applyBorder="1" applyAlignment="1">
      <alignment wrapText="1"/>
    </xf>
    <xf numFmtId="0" fontId="2" fillId="7" borderId="3" xfId="0" applyFont="1" applyFill="1" applyBorder="1" applyAlignment="1">
      <alignment wrapText="1"/>
    </xf>
    <xf numFmtId="0" fontId="3" fillId="7" borderId="3" xfId="0" applyFont="1" applyFill="1" applyBorder="1" applyAlignment="1">
      <alignment wrapText="1"/>
    </xf>
    <xf numFmtId="0" fontId="2" fillId="5" borderId="2" xfId="0" applyFont="1" applyFill="1" applyBorder="1" applyAlignment="1"/>
    <xf numFmtId="0" fontId="4" fillId="5" borderId="2" xfId="0" applyFont="1" applyFill="1" applyBorder="1" applyAlignment="1">
      <alignment wrapText="1"/>
    </xf>
    <xf numFmtId="0" fontId="1" fillId="0" borderId="1" xfId="0" applyFont="1" applyBorder="1"/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hyperlink" Target="#&apos;Type of Activity (enum)&apos;!A3" TargetMode="Externa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hyperlink" Target="#&apos;Approach (enum)&apos;!A3" TargetMode="External"/><Relationship Id="rId2" Type="http://schemas.openxmlformats.org/officeDocument/2006/relationships/hyperlink" Target="#&apos;Census-Based Calculation&apos;!A1" TargetMode="External"/><Relationship Id="rId3" Type="http://schemas.openxmlformats.org/officeDocument/2006/relationships/hyperlink" Target="#&apos;Area-Based Calculation&apos;!A1" TargetMode="External"/><Relationship Id="rId4" Type="http://schemas.openxmlformats.org/officeDocument/2006/relationships/hyperlink" Target="#&apos;Type of Activity (enum)&apos;!A3" TargetMode="Externa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hyperlink" Target="#&apos;Biomass Burning Emissions&apos;!A1" TargetMode="External"/><Relationship Id="rId2" Type="http://schemas.openxmlformats.org/officeDocument/2006/relationships/hyperlink" Target="#&apos;Fertilizer Application Emissio&apos;!A1" TargetMode="Externa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hyperlink" Target="#&apos;Commodity Type (enum)&apos;!A3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#&apos;Model type (enum)&apos;!A3" TargetMode="External"/><Relationship Id="rId2" Type="http://schemas.openxmlformats.org/officeDocument/2006/relationships/hyperlink" Target="#&apos;Project Details Ex-post&apos;!A1" TargetMode="External"/><Relationship Id="rId3" Type="http://schemas.openxmlformats.org/officeDocument/2006/relationships/hyperlink" Target="#&apos;Project Details Ex-ante&apos;!A1" TargetMode="External"/><Relationship Id="rId4" Type="http://schemas.openxmlformats.org/officeDocument/2006/relationships/hyperlink" Target="#&apos;Approach (enum)&apos;!A3" TargetMode="External"/><Relationship Id="rId5" Type="http://schemas.openxmlformats.org/officeDocument/2006/relationships/hyperlink" Target="#&apos;Census-Based Calculation&apos;!A1" TargetMode="External"/><Relationship Id="rId6" Type="http://schemas.openxmlformats.org/officeDocument/2006/relationships/hyperlink" Target="#&apos;Area-Based Calculation&apos;!A1" TargetMode="External"/><Relationship Id="rId7" Type="http://schemas.openxmlformats.org/officeDocument/2006/relationships/hyperlink" Target="#&apos;Type of Activity (enum)&apos;!A3" TargetMode="External"/><Relationship Id="rId8" Type="http://schemas.openxmlformats.org/officeDocument/2006/relationships/hyperlink" Target="#&apos;Cmax Model Ex-ante&apos;!A1" TargetMode="Externa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hyperlink" Target="#&apos;Stratification Details&apos;!A1" TargetMode="External"/><Relationship Id="rId2" Type="http://schemas.openxmlformats.org/officeDocument/2006/relationships/hyperlink" Target="#&apos;Baseline and Additionality Ass&apos;!A1" TargetMode="External"/><Relationship Id="rId3" Type="http://schemas.openxmlformats.org/officeDocument/2006/relationships/hyperlink" Target="#&apos;Leakage Assessment&apos;!A1" TargetMode="External"/><Relationship Id="rId4" Type="http://schemas.openxmlformats.org/officeDocument/2006/relationships/hyperlink" Target="#&apos;Commodity Type (enum)&apos;!A3" TargetMode="External"/><Relationship Id="rId5" Type="http://schemas.openxmlformats.org/officeDocument/2006/relationships/hyperlink" Target="#&apos;Project Emissions&apos;!A1" TargetMode="External"/><Relationship Id="rId6" Type="http://schemas.openxmlformats.org/officeDocument/2006/relationships/hyperlink" Target="#&apos;Biomass Burning Emissions&apos;!A1" TargetMode="External"/><Relationship Id="rId7" Type="http://schemas.openxmlformats.org/officeDocument/2006/relationships/hyperlink" Target="#&apos;Fertilizer Application Emissio&apos;!A1" TargetMode="Externa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#&apos;Project&apos;!A1" TargetMode="External"/><Relationship Id="rId2" Type="http://schemas.openxmlformats.org/officeDocument/2006/relationships/hyperlink" Target="#&apos;Model type (enum)&apos;!A3" TargetMode="External"/><Relationship Id="rId3" Type="http://schemas.openxmlformats.org/officeDocument/2006/relationships/hyperlink" Target="#&apos;Project Details Ex-post&apos;!A1" TargetMode="External"/><Relationship Id="rId4" Type="http://schemas.openxmlformats.org/officeDocument/2006/relationships/hyperlink" Target="#&apos;Project Details Ex-ante&apos;!A1" TargetMode="External"/><Relationship Id="rId5" Type="http://schemas.openxmlformats.org/officeDocument/2006/relationships/hyperlink" Target="#&apos;Approach (enum)&apos;!A3" TargetMode="External"/><Relationship Id="rId6" Type="http://schemas.openxmlformats.org/officeDocument/2006/relationships/hyperlink" Target="#&apos;Census-Based Calculation&apos;!A1" TargetMode="External"/><Relationship Id="rId7" Type="http://schemas.openxmlformats.org/officeDocument/2006/relationships/hyperlink" Target="#&apos;Area-Based Calculation&apos;!A1" TargetMode="External"/><Relationship Id="rId8" Type="http://schemas.openxmlformats.org/officeDocument/2006/relationships/hyperlink" Target="#&apos;Type of Activity (enum)&apos;!A3" TargetMode="External"/><Relationship Id="rId9" Type="http://schemas.openxmlformats.org/officeDocument/2006/relationships/hyperlink" Target="#&apos;Cmax Model Ex-ante&apos;!A1" TargetMode="External"/><Relationship Id="rId10" Type="http://schemas.openxmlformats.org/officeDocument/2006/relationships/hyperlink" Target="#&apos;Yearly Estimated Removals&apos;!A1" TargetMode="Externa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hyperlink" Target="#&apos;Project&apos;!A1" TargetMode="External"/><Relationship Id="rId2" Type="http://schemas.openxmlformats.org/officeDocument/2006/relationships/hyperlink" Target="#&apos;Model type (enum)&apos;!A3" TargetMode="External"/><Relationship Id="rId3" Type="http://schemas.openxmlformats.org/officeDocument/2006/relationships/hyperlink" Target="#&apos;Project Details Ex-post&apos;!A1" TargetMode="External"/><Relationship Id="rId4" Type="http://schemas.openxmlformats.org/officeDocument/2006/relationships/hyperlink" Target="#&apos;Project Details Ex-ante&apos;!A1" TargetMode="External"/><Relationship Id="rId5" Type="http://schemas.openxmlformats.org/officeDocument/2006/relationships/hyperlink" Target="#&apos;Approach (enum)&apos;!A3" TargetMode="External"/><Relationship Id="rId6" Type="http://schemas.openxmlformats.org/officeDocument/2006/relationships/hyperlink" Target="#&apos;Census-Based Calculation&apos;!A1" TargetMode="External"/><Relationship Id="rId7" Type="http://schemas.openxmlformats.org/officeDocument/2006/relationships/hyperlink" Target="#&apos;Area-Based Calculation&apos;!A1" TargetMode="External"/><Relationship Id="rId8" Type="http://schemas.openxmlformats.org/officeDocument/2006/relationships/hyperlink" Target="#&apos;Type of Activity (enum)&apos;!A3" TargetMode="External"/><Relationship Id="rId9" Type="http://schemas.openxmlformats.org/officeDocument/2006/relationships/hyperlink" Target="#&apos;Cmax Model Ex-ante&apos;!A1" TargetMode="External"/><Relationship Id="rId10" Type="http://schemas.openxmlformats.org/officeDocument/2006/relationships/hyperlink" Target="#&apos;Yearly Estimated Removals&apos;!A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5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9" width="50" customWidth="1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2" t="s">
        <v>1</v>
      </c>
      <c r="B2" s="3" t="s">
        <v>2</v>
      </c>
      <c r="C2" s="3"/>
      <c r="D2" s="3"/>
      <c r="E2" s="3"/>
      <c r="F2" s="3"/>
      <c r="G2" s="3"/>
      <c r="H2" s="3"/>
      <c r="I2" s="3"/>
    </row>
    <row r="3" spans="1:9" x14ac:dyDescent="0.25">
      <c r="A3" s="2" t="s">
        <v>3</v>
      </c>
      <c r="B3" s="3" t="s">
        <v>4</v>
      </c>
      <c r="C3" s="3"/>
      <c r="D3" s="3"/>
      <c r="E3" s="3"/>
      <c r="F3" s="3"/>
      <c r="G3" s="3"/>
      <c r="H3" s="3"/>
      <c r="I3" s="3"/>
    </row>
    <row r="4" spans="1:9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</row>
    <row r="5" spans="1:9" x14ac:dyDescent="0.25">
      <c r="A5" s="5" t="s">
        <v>14</v>
      </c>
      <c r="B5" s="5" t="s">
        <v>15</v>
      </c>
      <c r="C5" s="5" t="s">
        <v>2</v>
      </c>
      <c r="D5" s="5"/>
      <c r="E5" s="5" t="s">
        <v>16</v>
      </c>
      <c r="F5" s="5" t="s">
        <v>17</v>
      </c>
      <c r="G5" s="5" t="s">
        <v>18</v>
      </c>
      <c r="H5" s="5" t="s">
        <v>2</v>
      </c>
      <c r="I5" s="5" t="s">
        <v>2</v>
      </c>
    </row>
  </sheetData>
  <mergeCells count="3">
    <mergeCell ref="A1:I1"/>
    <mergeCell ref="B2:I2"/>
    <mergeCell ref="B3:I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7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9" width="50" customWidth="1"/>
  </cols>
  <sheetData>
    <row r="1" spans="1:9" x14ac:dyDescent="0.25">
      <c r="A1" s="1" t="s">
        <v>44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2" t="s">
        <v>1</v>
      </c>
      <c r="B2" s="3" t="s">
        <v>2</v>
      </c>
      <c r="C2" s="3"/>
      <c r="D2" s="3"/>
      <c r="E2" s="3"/>
      <c r="F2" s="3"/>
      <c r="G2" s="3"/>
      <c r="H2" s="3"/>
      <c r="I2" s="3"/>
    </row>
    <row r="3" spans="1:9" x14ac:dyDescent="0.25">
      <c r="A3" s="2" t="s">
        <v>3</v>
      </c>
      <c r="B3" s="3" t="s">
        <v>143</v>
      </c>
      <c r="C3" s="3"/>
      <c r="D3" s="3"/>
      <c r="E3" s="3"/>
      <c r="F3" s="3"/>
      <c r="G3" s="3"/>
      <c r="H3" s="3"/>
      <c r="I3" s="3"/>
    </row>
    <row r="4" spans="1:9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</row>
    <row r="5" spans="1:9" x14ac:dyDescent="0.25">
      <c r="A5" s="5" t="s">
        <v>14</v>
      </c>
      <c r="B5" s="5" t="s">
        <v>28</v>
      </c>
      <c r="C5" s="5" t="s">
        <v>2</v>
      </c>
      <c r="D5" s="5"/>
      <c r="E5" s="5" t="s">
        <v>45</v>
      </c>
      <c r="F5" s="5" t="s">
        <v>17</v>
      </c>
      <c r="G5" s="5">
        <v>1</v>
      </c>
      <c r="H5" s="5" t="s">
        <v>2</v>
      </c>
      <c r="I5" s="5" t="s">
        <v>2</v>
      </c>
    </row>
    <row r="6" spans="1:9" x14ac:dyDescent="0.25">
      <c r="A6" s="5" t="s">
        <v>14</v>
      </c>
      <c r="B6" s="5" t="s">
        <v>28</v>
      </c>
      <c r="C6" s="5" t="s">
        <v>2</v>
      </c>
      <c r="D6" s="5"/>
      <c r="E6" s="5" t="s">
        <v>46</v>
      </c>
      <c r="F6" s="5" t="s">
        <v>14</v>
      </c>
      <c r="G6" s="5">
        <v>1</v>
      </c>
      <c r="H6" s="5" t="s">
        <v>2</v>
      </c>
      <c r="I6" s="5" t="s">
        <v>2</v>
      </c>
    </row>
    <row r="7" spans="1:9" x14ac:dyDescent="0.25">
      <c r="A7" s="5" t="s">
        <v>14</v>
      </c>
      <c r="B7" s="5" t="s">
        <v>28</v>
      </c>
      <c r="C7" s="5" t="s">
        <v>2</v>
      </c>
      <c r="D7" s="5"/>
      <c r="E7" s="5" t="s">
        <v>47</v>
      </c>
      <c r="F7" s="5" t="s">
        <v>17</v>
      </c>
      <c r="G7" s="5">
        <v>1</v>
      </c>
      <c r="H7" s="5" t="s">
        <v>2</v>
      </c>
      <c r="I7" s="5" t="s">
        <v>2</v>
      </c>
    </row>
  </sheetData>
  <mergeCells count="3">
    <mergeCell ref="A1:I1"/>
    <mergeCell ref="B2:I2"/>
    <mergeCell ref="B3:I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7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9" width="50" customWidth="1"/>
  </cols>
  <sheetData>
    <row r="1" spans="1:9" x14ac:dyDescent="0.25">
      <c r="A1" s="1" t="s">
        <v>48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2" t="s">
        <v>1</v>
      </c>
      <c r="B2" s="3" t="s">
        <v>2</v>
      </c>
      <c r="C2" s="3"/>
      <c r="D2" s="3"/>
      <c r="E2" s="3"/>
      <c r="F2" s="3"/>
      <c r="G2" s="3"/>
      <c r="H2" s="3"/>
      <c r="I2" s="3"/>
    </row>
    <row r="3" spans="1:9" x14ac:dyDescent="0.25">
      <c r="A3" s="2" t="s">
        <v>3</v>
      </c>
      <c r="B3" s="3" t="s">
        <v>143</v>
      </c>
      <c r="C3" s="3"/>
      <c r="D3" s="3"/>
      <c r="E3" s="3"/>
      <c r="F3" s="3"/>
      <c r="G3" s="3"/>
      <c r="H3" s="3"/>
      <c r="I3" s="3"/>
    </row>
    <row r="4" spans="1:9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</row>
    <row r="5" spans="1:9" x14ac:dyDescent="0.25">
      <c r="A5" s="5" t="s">
        <v>14</v>
      </c>
      <c r="B5" s="5" t="s">
        <v>30</v>
      </c>
      <c r="C5" s="6" t="s">
        <v>49</v>
      </c>
      <c r="D5" s="5"/>
      <c r="E5" s="5" t="s">
        <v>50</v>
      </c>
      <c r="F5" s="5" t="s">
        <v>17</v>
      </c>
      <c r="G5" s="5" t="s">
        <v>51</v>
      </c>
      <c r="H5" s="5" t="s">
        <v>2</v>
      </c>
      <c r="I5" s="5" t="s">
        <v>2</v>
      </c>
    </row>
    <row r="6" spans="1:9" x14ac:dyDescent="0.25">
      <c r="A6" s="5" t="s">
        <v>14</v>
      </c>
      <c r="B6" s="5" t="s">
        <v>28</v>
      </c>
      <c r="C6" s="5" t="s">
        <v>2</v>
      </c>
      <c r="D6" s="5"/>
      <c r="E6" s="5" t="s">
        <v>47</v>
      </c>
      <c r="F6" s="5" t="s">
        <v>17</v>
      </c>
      <c r="G6" s="5">
        <v>1</v>
      </c>
      <c r="H6" s="5" t="s">
        <v>2</v>
      </c>
      <c r="I6" s="5" t="s">
        <v>2</v>
      </c>
    </row>
    <row r="7" spans="1:9" x14ac:dyDescent="0.25">
      <c r="A7" s="5" t="s">
        <v>14</v>
      </c>
      <c r="B7" s="5" t="s">
        <v>28</v>
      </c>
      <c r="C7" s="5" t="s">
        <v>2</v>
      </c>
      <c r="D7" s="5"/>
      <c r="E7" s="5" t="s">
        <v>46</v>
      </c>
      <c r="F7" s="5" t="s">
        <v>14</v>
      </c>
      <c r="G7" s="5">
        <v>1</v>
      </c>
      <c r="H7" s="5" t="s">
        <v>2</v>
      </c>
      <c r="I7" s="5" t="s">
        <v>2</v>
      </c>
    </row>
  </sheetData>
  <mergeCells count="3">
    <mergeCell ref="A1:I1"/>
    <mergeCell ref="B2:I2"/>
    <mergeCell ref="B3:I3"/>
  </mergeCells>
  <dataValidations count="1">
    <dataValidation type="list" allowBlank="1" sqref="G5:I5">
      <formula1>'Type of Activity (enum)'!A3:A6</formula1>
    </dataValidation>
  </dataValidations>
  <hyperlinks>
    <hyperlink ref="C5" r:id="rId1" location="#'Type of Activity (enum)'!A3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6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9" width="50" customWidth="1"/>
  </cols>
  <sheetData>
    <row r="1" spans="1:9" x14ac:dyDescent="0.25">
      <c r="A1" s="1" t="s">
        <v>38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2" t="s">
        <v>1</v>
      </c>
      <c r="B2" s="3" t="s">
        <v>2</v>
      </c>
      <c r="C2" s="3"/>
      <c r="D2" s="3"/>
      <c r="E2" s="3"/>
      <c r="F2" s="3"/>
      <c r="G2" s="3"/>
      <c r="H2" s="3"/>
      <c r="I2" s="3"/>
    </row>
    <row r="3" spans="1:9" x14ac:dyDescent="0.25">
      <c r="A3" s="2" t="s">
        <v>3</v>
      </c>
      <c r="B3" s="3" t="s">
        <v>143</v>
      </c>
      <c r="C3" s="3"/>
      <c r="D3" s="3"/>
      <c r="E3" s="3"/>
      <c r="F3" s="3"/>
      <c r="G3" s="3"/>
      <c r="H3" s="3"/>
      <c r="I3" s="3"/>
    </row>
    <row r="4" spans="1:9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</row>
    <row r="5" spans="1:9" x14ac:dyDescent="0.25">
      <c r="A5" s="5" t="s">
        <v>14</v>
      </c>
      <c r="B5" s="5" t="s">
        <v>28</v>
      </c>
      <c r="C5" s="5" t="s">
        <v>2</v>
      </c>
      <c r="D5" s="5"/>
      <c r="E5" s="5" t="s">
        <v>39</v>
      </c>
      <c r="F5" s="5" t="s">
        <v>17</v>
      </c>
      <c r="G5" s="5">
        <v>1</v>
      </c>
      <c r="H5" s="5" t="s">
        <v>2</v>
      </c>
      <c r="I5" s="5" t="s">
        <v>2</v>
      </c>
    </row>
    <row r="6" spans="1:9" x14ac:dyDescent="0.25">
      <c r="A6" s="5" t="s">
        <v>14</v>
      </c>
      <c r="B6" s="5" t="s">
        <v>28</v>
      </c>
      <c r="C6" s="5" t="s">
        <v>2</v>
      </c>
      <c r="D6" s="5"/>
      <c r="E6" s="5" t="s">
        <v>40</v>
      </c>
      <c r="F6" s="5" t="s">
        <v>17</v>
      </c>
      <c r="G6" s="5">
        <v>1</v>
      </c>
      <c r="H6" s="5" t="s">
        <v>2</v>
      </c>
      <c r="I6" s="5" t="s">
        <v>2</v>
      </c>
    </row>
    <row r="7" spans="1:9" x14ac:dyDescent="0.25">
      <c r="A7" s="5" t="s">
        <v>17</v>
      </c>
      <c r="B7" s="5" t="s">
        <v>28</v>
      </c>
      <c r="C7" s="5" t="s">
        <v>2</v>
      </c>
      <c r="D7" s="5" t="s">
        <v>17</v>
      </c>
      <c r="E7" s="5" t="s">
        <v>35</v>
      </c>
      <c r="F7" s="5" t="s">
        <v>17</v>
      </c>
      <c r="G7" s="5">
        <v>1</v>
      </c>
      <c r="H7" s="5">
        <v>3.67</v>
      </c>
      <c r="I7" s="5" t="s">
        <v>2</v>
      </c>
    </row>
    <row r="8" spans="1:9" x14ac:dyDescent="0.25">
      <c r="A8" s="5" t="s">
        <v>14</v>
      </c>
      <c r="B8" s="5" t="s">
        <v>30</v>
      </c>
      <c r="C8" s="6" t="s">
        <v>41</v>
      </c>
      <c r="D8" s="5"/>
      <c r="E8" s="5" t="s">
        <v>42</v>
      </c>
      <c r="F8" s="5" t="s">
        <v>17</v>
      </c>
      <c r="G8" s="5" t="s">
        <v>43</v>
      </c>
      <c r="H8" s="5" t="s">
        <v>2</v>
      </c>
      <c r="I8" s="5" t="s">
        <v>2</v>
      </c>
    </row>
    <row r="9" spans="1:9" x14ac:dyDescent="0.25">
      <c r="A9" s="5" t="s">
        <v>17</v>
      </c>
      <c r="B9" s="6" t="s">
        <v>44</v>
      </c>
      <c r="C9" s="5" t="s">
        <v>2</v>
      </c>
      <c r="D9" s="5">
        <f>EXACT(G8,"Census-Based")</f>
      </c>
      <c r="E9" s="5" t="s">
        <v>44</v>
      </c>
      <c r="F9" s="5" t="s">
        <v>17</v>
      </c>
      <c r="G9" s="5" t="s">
        <v>2</v>
      </c>
      <c r="H9" s="5" t="s">
        <v>2</v>
      </c>
      <c r="I9" s="5" t="s">
        <v>2</v>
      </c>
    </row>
    <row r="10" spans="1:9" x14ac:dyDescent="0.25" outlineLevel="1" collapsed="1">
      <c r="A10" s="7" t="s">
        <v>14</v>
      </c>
      <c r="B10" s="7" t="s">
        <v>28</v>
      </c>
      <c r="C10" s="7" t="s">
        <v>2</v>
      </c>
      <c r="D10" s="7"/>
      <c r="E10" s="7" t="s">
        <v>45</v>
      </c>
      <c r="F10" s="7" t="s">
        <v>17</v>
      </c>
      <c r="G10" s="7">
        <v>1</v>
      </c>
      <c r="H10" s="7" t="s">
        <v>2</v>
      </c>
      <c r="I10" s="7" t="s">
        <v>2</v>
      </c>
    </row>
    <row r="11" spans="1:9" x14ac:dyDescent="0.25" outlineLevel="1" collapsed="1">
      <c r="A11" s="7" t="s">
        <v>14</v>
      </c>
      <c r="B11" s="7" t="s">
        <v>28</v>
      </c>
      <c r="C11" s="7" t="s">
        <v>2</v>
      </c>
      <c r="D11" s="7"/>
      <c r="E11" s="7" t="s">
        <v>46</v>
      </c>
      <c r="F11" s="7" t="s">
        <v>14</v>
      </c>
      <c r="G11" s="7">
        <v>1</v>
      </c>
      <c r="H11" s="7" t="s">
        <v>2</v>
      </c>
      <c r="I11" s="7" t="s">
        <v>2</v>
      </c>
    </row>
    <row r="12" spans="1:9" x14ac:dyDescent="0.25" outlineLevel="1" collapsed="1">
      <c r="A12" s="7" t="s">
        <v>14</v>
      </c>
      <c r="B12" s="7" t="s">
        <v>28</v>
      </c>
      <c r="C12" s="7" t="s">
        <v>2</v>
      </c>
      <c r="D12" s="7"/>
      <c r="E12" s="7" t="s">
        <v>47</v>
      </c>
      <c r="F12" s="7" t="s">
        <v>17</v>
      </c>
      <c r="G12" s="7">
        <v>1</v>
      </c>
      <c r="H12" s="7" t="s">
        <v>2</v>
      </c>
      <c r="I12" s="7" t="s">
        <v>2</v>
      </c>
    </row>
    <row r="13" spans="1:9" x14ac:dyDescent="0.25">
      <c r="A13" s="5" t="s">
        <v>17</v>
      </c>
      <c r="B13" s="6" t="s">
        <v>48</v>
      </c>
      <c r="C13" s="5" t="s">
        <v>2</v>
      </c>
      <c r="D13" s="5">
        <f>EXACT(G8,"Area-Based")</f>
      </c>
      <c r="E13" s="5" t="s">
        <v>48</v>
      </c>
      <c r="F13" s="5" t="s">
        <v>17</v>
      </c>
      <c r="G13" s="5" t="s">
        <v>2</v>
      </c>
      <c r="H13" s="5" t="s">
        <v>2</v>
      </c>
      <c r="I13" s="5" t="s">
        <v>2</v>
      </c>
    </row>
    <row r="14" spans="1:9" x14ac:dyDescent="0.25" outlineLevel="1" collapsed="1">
      <c r="A14" s="7" t="s">
        <v>14</v>
      </c>
      <c r="B14" s="7" t="s">
        <v>30</v>
      </c>
      <c r="C14" s="8" t="s">
        <v>49</v>
      </c>
      <c r="D14" s="7"/>
      <c r="E14" s="7" t="s">
        <v>50</v>
      </c>
      <c r="F14" s="7" t="s">
        <v>17</v>
      </c>
      <c r="G14" s="7" t="s">
        <v>51</v>
      </c>
      <c r="H14" s="7" t="s">
        <v>2</v>
      </c>
      <c r="I14" s="7" t="s">
        <v>2</v>
      </c>
    </row>
    <row r="15" spans="1:9" x14ac:dyDescent="0.25" outlineLevel="1" collapsed="1">
      <c r="A15" s="7" t="s">
        <v>14</v>
      </c>
      <c r="B15" s="7" t="s">
        <v>28</v>
      </c>
      <c r="C15" s="7" t="s">
        <v>2</v>
      </c>
      <c r="D15" s="7"/>
      <c r="E15" s="7" t="s">
        <v>47</v>
      </c>
      <c r="F15" s="7" t="s">
        <v>17</v>
      </c>
      <c r="G15" s="7">
        <v>1</v>
      </c>
      <c r="H15" s="7" t="s">
        <v>2</v>
      </c>
      <c r="I15" s="7" t="s">
        <v>2</v>
      </c>
    </row>
    <row r="16" spans="1:9" x14ac:dyDescent="0.25" outlineLevel="1" collapsed="1">
      <c r="A16" s="7" t="s">
        <v>14</v>
      </c>
      <c r="B16" s="7" t="s">
        <v>28</v>
      </c>
      <c r="C16" s="7" t="s">
        <v>2</v>
      </c>
      <c r="D16" s="7"/>
      <c r="E16" s="7" t="s">
        <v>46</v>
      </c>
      <c r="F16" s="7" t="s">
        <v>14</v>
      </c>
      <c r="G16" s="7">
        <v>1</v>
      </c>
      <c r="H16" s="7" t="s">
        <v>2</v>
      </c>
      <c r="I16" s="7" t="s">
        <v>2</v>
      </c>
    </row>
  </sheetData>
  <mergeCells count="3">
    <mergeCell ref="A1:I1"/>
    <mergeCell ref="B2:I2"/>
    <mergeCell ref="B3:I3"/>
  </mergeCells>
  <dataValidations count="2">
    <dataValidation type="list" allowBlank="1" sqref="G14:I14">
      <formula1>'Type of Activity (enum)'!A3:A6</formula1>
    </dataValidation>
    <dataValidation type="list" allowBlank="1" sqref="G8:I8">
      <formula1>'Approach (enum)'!A3:A4</formula1>
    </dataValidation>
  </dataValidations>
  <hyperlinks>
    <hyperlink ref="C8" r:id="rId1" location="#'Approach (enum)'!A3"/>
    <hyperlink ref="B9" r:id="rId2" location="#'Census-Based Calculation'!A1"/>
    <hyperlink ref="B13" r:id="rId3" location="#'Area-Based Calculation'!A1"/>
    <hyperlink ref="C14" r:id="rId4" location="#'Type of Activity (enum)'!A3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7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9" width="50" customWidth="1"/>
  </cols>
  <sheetData>
    <row r="1" spans="1:9" x14ac:dyDescent="0.25">
      <c r="A1" s="1" t="s">
        <v>34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2" t="s">
        <v>1</v>
      </c>
      <c r="B2" s="3" t="s">
        <v>2</v>
      </c>
      <c r="C2" s="3"/>
      <c r="D2" s="3"/>
      <c r="E2" s="3"/>
      <c r="F2" s="3"/>
      <c r="G2" s="3"/>
      <c r="H2" s="3"/>
      <c r="I2" s="3"/>
    </row>
    <row r="3" spans="1:9" x14ac:dyDescent="0.25">
      <c r="A3" s="2" t="s">
        <v>3</v>
      </c>
      <c r="B3" s="3" t="s">
        <v>143</v>
      </c>
      <c r="C3" s="3"/>
      <c r="D3" s="3"/>
      <c r="E3" s="3"/>
      <c r="F3" s="3"/>
      <c r="G3" s="3"/>
      <c r="H3" s="3"/>
      <c r="I3" s="3"/>
    </row>
    <row r="4" spans="1:9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</row>
    <row r="5" spans="1:9" x14ac:dyDescent="0.25">
      <c r="A5" s="5" t="s">
        <v>17</v>
      </c>
      <c r="B5" s="5" t="s">
        <v>28</v>
      </c>
      <c r="C5" s="5" t="s">
        <v>2</v>
      </c>
      <c r="D5" s="5" t="s">
        <v>17</v>
      </c>
      <c r="E5" s="5" t="s">
        <v>35</v>
      </c>
      <c r="F5" s="5" t="s">
        <v>17</v>
      </c>
      <c r="G5" s="5">
        <v>1</v>
      </c>
      <c r="H5" s="5">
        <v>3.67</v>
      </c>
      <c r="I5" s="5" t="s">
        <v>2</v>
      </c>
    </row>
    <row r="6" spans="1:9" x14ac:dyDescent="0.25">
      <c r="A6" s="5" t="s">
        <v>17</v>
      </c>
      <c r="B6" s="5" t="s">
        <v>28</v>
      </c>
      <c r="C6" s="5" t="s">
        <v>2</v>
      </c>
      <c r="D6" s="5" t="s">
        <v>17</v>
      </c>
      <c r="E6" s="5" t="s">
        <v>36</v>
      </c>
      <c r="F6" s="5" t="s">
        <v>17</v>
      </c>
      <c r="G6" s="5">
        <v>1</v>
      </c>
      <c r="H6" s="5">
        <v>0.475</v>
      </c>
      <c r="I6" s="5" t="s">
        <v>2</v>
      </c>
    </row>
    <row r="7" spans="1:9" x14ac:dyDescent="0.25">
      <c r="A7" s="5" t="s">
        <v>17</v>
      </c>
      <c r="B7" s="5" t="s">
        <v>28</v>
      </c>
      <c r="C7" s="5" t="s">
        <v>2</v>
      </c>
      <c r="D7" s="5" t="s">
        <v>17</v>
      </c>
      <c r="E7" s="5" t="s">
        <v>37</v>
      </c>
      <c r="F7" s="5" t="s">
        <v>17</v>
      </c>
      <c r="G7" s="5">
        <v>1</v>
      </c>
      <c r="H7" s="5">
        <v>0.4</v>
      </c>
      <c r="I7" s="5" t="s">
        <v>2</v>
      </c>
    </row>
  </sheetData>
  <mergeCells count="3">
    <mergeCell ref="A1:I1"/>
    <mergeCell ref="B2:I2"/>
    <mergeCell ref="B3:I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2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9" width="50" customWidth="1"/>
  </cols>
  <sheetData>
    <row r="1" spans="1:9" x14ac:dyDescent="0.25">
      <c r="A1" s="1" t="s">
        <v>75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2" t="s">
        <v>1</v>
      </c>
      <c r="B2" s="3" t="s">
        <v>2</v>
      </c>
      <c r="C2" s="3"/>
      <c r="D2" s="3"/>
      <c r="E2" s="3"/>
      <c r="F2" s="3"/>
      <c r="G2" s="3"/>
      <c r="H2" s="3"/>
      <c r="I2" s="3"/>
    </row>
    <row r="3" spans="1:9" x14ac:dyDescent="0.25">
      <c r="A3" s="2" t="s">
        <v>3</v>
      </c>
      <c r="B3" s="3" t="s">
        <v>143</v>
      </c>
      <c r="C3" s="3"/>
      <c r="D3" s="3"/>
      <c r="E3" s="3"/>
      <c r="F3" s="3"/>
      <c r="G3" s="3"/>
      <c r="H3" s="3"/>
      <c r="I3" s="3"/>
    </row>
    <row r="4" spans="1:9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</row>
    <row r="5" spans="1:9" x14ac:dyDescent="0.25">
      <c r="A5" s="5" t="s">
        <v>14</v>
      </c>
      <c r="B5" s="5" t="s">
        <v>15</v>
      </c>
      <c r="C5" s="5" t="s">
        <v>2</v>
      </c>
      <c r="D5" s="5"/>
      <c r="E5" s="5" t="s">
        <v>16</v>
      </c>
      <c r="F5" s="5" t="s">
        <v>17</v>
      </c>
      <c r="G5" s="5" t="s">
        <v>18</v>
      </c>
      <c r="H5" s="5" t="s">
        <v>2</v>
      </c>
      <c r="I5" s="5" t="s">
        <v>2</v>
      </c>
    </row>
    <row r="6" spans="1:9" x14ac:dyDescent="0.25">
      <c r="A6" s="5" t="s">
        <v>14</v>
      </c>
      <c r="B6" s="5" t="s">
        <v>28</v>
      </c>
      <c r="C6" s="5" t="s">
        <v>2</v>
      </c>
      <c r="D6" s="5"/>
      <c r="E6" s="5" t="s">
        <v>76</v>
      </c>
      <c r="F6" s="5" t="s">
        <v>17</v>
      </c>
      <c r="G6" s="5">
        <v>1</v>
      </c>
      <c r="H6" s="5" t="s">
        <v>2</v>
      </c>
      <c r="I6" s="5" t="s">
        <v>2</v>
      </c>
    </row>
    <row r="7" spans="1:9" x14ac:dyDescent="0.25">
      <c r="A7" s="5" t="s">
        <v>14</v>
      </c>
      <c r="B7" s="5" t="s">
        <v>28</v>
      </c>
      <c r="C7" s="5" t="s">
        <v>2</v>
      </c>
      <c r="D7" s="5"/>
      <c r="E7" s="5" t="s">
        <v>77</v>
      </c>
      <c r="F7" s="5" t="s">
        <v>17</v>
      </c>
      <c r="G7" s="5">
        <v>1</v>
      </c>
      <c r="H7" s="5" t="s">
        <v>2</v>
      </c>
      <c r="I7" s="5" t="s">
        <v>2</v>
      </c>
    </row>
    <row r="8" spans="1:9" x14ac:dyDescent="0.25">
      <c r="A8" s="5" t="s">
        <v>14</v>
      </c>
      <c r="B8" s="5" t="s">
        <v>28</v>
      </c>
      <c r="C8" s="5" t="s">
        <v>2</v>
      </c>
      <c r="D8" s="5"/>
      <c r="E8" s="5" t="s">
        <v>78</v>
      </c>
      <c r="F8" s="5" t="s">
        <v>14</v>
      </c>
      <c r="G8" s="5">
        <v>1</v>
      </c>
      <c r="H8" s="5" t="s">
        <v>2</v>
      </c>
      <c r="I8" s="5" t="s">
        <v>2</v>
      </c>
    </row>
    <row r="9" spans="1:9" x14ac:dyDescent="0.25">
      <c r="A9" s="5" t="s">
        <v>17</v>
      </c>
      <c r="B9" s="5" t="s">
        <v>28</v>
      </c>
      <c r="C9" s="5" t="s">
        <v>2</v>
      </c>
      <c r="D9" s="5" t="s">
        <v>17</v>
      </c>
      <c r="E9" s="5" t="s">
        <v>79</v>
      </c>
      <c r="F9" s="5" t="s">
        <v>17</v>
      </c>
      <c r="G9" s="5">
        <v>1</v>
      </c>
      <c r="H9" s="5" t="s">
        <v>2</v>
      </c>
      <c r="I9" s="5" t="s">
        <v>2</v>
      </c>
    </row>
    <row r="10" spans="1:9" x14ac:dyDescent="0.25">
      <c r="A10" s="5" t="s">
        <v>17</v>
      </c>
      <c r="B10" s="5" t="s">
        <v>28</v>
      </c>
      <c r="C10" s="5" t="s">
        <v>2</v>
      </c>
      <c r="D10" s="5" t="s">
        <v>17</v>
      </c>
      <c r="E10" s="5" t="s">
        <v>80</v>
      </c>
      <c r="F10" s="5" t="s">
        <v>17</v>
      </c>
      <c r="G10" s="5">
        <v>1</v>
      </c>
      <c r="H10" s="5" t="s">
        <v>2</v>
      </c>
      <c r="I10" s="5" t="s">
        <v>2</v>
      </c>
    </row>
    <row r="11" spans="1:9" x14ac:dyDescent="0.25">
      <c r="A11" s="5" t="s">
        <v>17</v>
      </c>
      <c r="B11" s="5" t="s">
        <v>28</v>
      </c>
      <c r="C11" s="5" t="s">
        <v>2</v>
      </c>
      <c r="D11" s="5" t="s">
        <v>17</v>
      </c>
      <c r="E11" s="5" t="s">
        <v>81</v>
      </c>
      <c r="F11" s="5" t="s">
        <v>17</v>
      </c>
      <c r="G11" s="5">
        <v>1</v>
      </c>
      <c r="H11" s="5" t="s">
        <v>2</v>
      </c>
      <c r="I11" s="5" t="s">
        <v>2</v>
      </c>
    </row>
    <row r="12" spans="1:9" x14ac:dyDescent="0.25">
      <c r="A12" s="5" t="s">
        <v>17</v>
      </c>
      <c r="B12" s="5" t="s">
        <v>28</v>
      </c>
      <c r="C12" s="5" t="s">
        <v>2</v>
      </c>
      <c r="D12" s="5" t="s">
        <v>17</v>
      </c>
      <c r="E12" s="5" t="s">
        <v>82</v>
      </c>
      <c r="F12" s="5" t="s">
        <v>17</v>
      </c>
      <c r="G12" s="5">
        <v>1</v>
      </c>
      <c r="H12" s="5" t="s">
        <v>2</v>
      </c>
      <c r="I12" s="5" t="s">
        <v>2</v>
      </c>
    </row>
  </sheetData>
  <mergeCells count="3">
    <mergeCell ref="A1:I1"/>
    <mergeCell ref="B2:I2"/>
    <mergeCell ref="B3:I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4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9" width="50" customWidth="1"/>
  </cols>
  <sheetData>
    <row r="1" spans="1:9" x14ac:dyDescent="0.25">
      <c r="A1" s="1" t="s">
        <v>84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2" t="s">
        <v>1</v>
      </c>
      <c r="B2" s="3" t="s">
        <v>2</v>
      </c>
      <c r="C2" s="3"/>
      <c r="D2" s="3"/>
      <c r="E2" s="3"/>
      <c r="F2" s="3"/>
      <c r="G2" s="3"/>
      <c r="H2" s="3"/>
      <c r="I2" s="3"/>
    </row>
    <row r="3" spans="1:9" x14ac:dyDescent="0.25">
      <c r="A3" s="2" t="s">
        <v>3</v>
      </c>
      <c r="B3" s="3" t="s">
        <v>143</v>
      </c>
      <c r="C3" s="3"/>
      <c r="D3" s="3"/>
      <c r="E3" s="3"/>
      <c r="F3" s="3"/>
      <c r="G3" s="3"/>
      <c r="H3" s="3"/>
      <c r="I3" s="3"/>
    </row>
    <row r="4" spans="1:9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</row>
    <row r="5" spans="1:9" x14ac:dyDescent="0.25">
      <c r="A5" s="5" t="s">
        <v>14</v>
      </c>
      <c r="B5" s="5" t="s">
        <v>15</v>
      </c>
      <c r="C5" s="5" t="s">
        <v>2</v>
      </c>
      <c r="D5" s="5"/>
      <c r="E5" s="5" t="s">
        <v>85</v>
      </c>
      <c r="F5" s="5" t="s">
        <v>17</v>
      </c>
      <c r="G5" s="5" t="s">
        <v>18</v>
      </c>
      <c r="H5" s="5" t="s">
        <v>2</v>
      </c>
      <c r="I5" s="5" t="s">
        <v>2</v>
      </c>
    </row>
    <row r="6" spans="1:9" x14ac:dyDescent="0.25">
      <c r="A6" s="5" t="s">
        <v>14</v>
      </c>
      <c r="B6" s="5" t="s">
        <v>15</v>
      </c>
      <c r="C6" s="5" t="s">
        <v>2</v>
      </c>
      <c r="D6" s="5"/>
      <c r="E6" s="5" t="s">
        <v>86</v>
      </c>
      <c r="F6" s="5" t="s">
        <v>17</v>
      </c>
      <c r="G6" s="5" t="s">
        <v>18</v>
      </c>
      <c r="H6" s="5" t="s">
        <v>2</v>
      </c>
      <c r="I6" s="5" t="s">
        <v>2</v>
      </c>
    </row>
    <row r="7" spans="1:9" x14ac:dyDescent="0.25">
      <c r="A7" s="5" t="s">
        <v>14</v>
      </c>
      <c r="B7" s="5" t="s">
        <v>28</v>
      </c>
      <c r="C7" s="5" t="s">
        <v>2</v>
      </c>
      <c r="D7" s="5"/>
      <c r="E7" s="5" t="s">
        <v>87</v>
      </c>
      <c r="F7" s="5" t="s">
        <v>17</v>
      </c>
      <c r="G7" s="5">
        <v>1</v>
      </c>
      <c r="H7" s="5" t="s">
        <v>2</v>
      </c>
      <c r="I7" s="5" t="s">
        <v>2</v>
      </c>
    </row>
    <row r="8" spans="1:9" x14ac:dyDescent="0.25">
      <c r="A8" s="5" t="s">
        <v>14</v>
      </c>
      <c r="B8" s="5" t="s">
        <v>28</v>
      </c>
      <c r="C8" s="5" t="s">
        <v>2</v>
      </c>
      <c r="D8" s="5"/>
      <c r="E8" s="5" t="s">
        <v>88</v>
      </c>
      <c r="F8" s="5" t="s">
        <v>17</v>
      </c>
      <c r="G8" s="5">
        <v>1</v>
      </c>
      <c r="H8" s="5" t="s">
        <v>2</v>
      </c>
      <c r="I8" s="5" t="s">
        <v>2</v>
      </c>
    </row>
    <row r="9" spans="1:9" x14ac:dyDescent="0.25">
      <c r="A9" s="5" t="s">
        <v>14</v>
      </c>
      <c r="B9" s="5" t="s">
        <v>28</v>
      </c>
      <c r="C9" s="5" t="s">
        <v>2</v>
      </c>
      <c r="D9" s="5"/>
      <c r="E9" s="5" t="s">
        <v>89</v>
      </c>
      <c r="F9" s="5" t="s">
        <v>17</v>
      </c>
      <c r="G9" s="5">
        <v>1</v>
      </c>
      <c r="H9" s="5" t="s">
        <v>2</v>
      </c>
      <c r="I9" s="5" t="s">
        <v>2</v>
      </c>
    </row>
    <row r="10" spans="1:9" x14ac:dyDescent="0.25">
      <c r="A10" s="5" t="s">
        <v>17</v>
      </c>
      <c r="B10" s="5" t="s">
        <v>28</v>
      </c>
      <c r="C10" s="5" t="s">
        <v>2</v>
      </c>
      <c r="D10" s="5" t="s">
        <v>17</v>
      </c>
      <c r="E10" s="5" t="s">
        <v>90</v>
      </c>
      <c r="F10" s="5" t="s">
        <v>17</v>
      </c>
      <c r="G10" s="5">
        <v>1</v>
      </c>
      <c r="H10" s="5" t="s">
        <v>2</v>
      </c>
      <c r="I10" s="5" t="s">
        <v>2</v>
      </c>
    </row>
    <row r="11" spans="1:9" x14ac:dyDescent="0.25">
      <c r="A11" s="5" t="s">
        <v>17</v>
      </c>
      <c r="B11" s="5" t="s">
        <v>28</v>
      </c>
      <c r="C11" s="5" t="s">
        <v>2</v>
      </c>
      <c r="D11" s="5" t="s">
        <v>17</v>
      </c>
      <c r="E11" s="5" t="s">
        <v>91</v>
      </c>
      <c r="F11" s="5" t="s">
        <v>17</v>
      </c>
      <c r="G11" s="5">
        <v>1</v>
      </c>
      <c r="H11" s="5" t="s">
        <v>2</v>
      </c>
      <c r="I11" s="5" t="s">
        <v>2</v>
      </c>
    </row>
    <row r="12" spans="1:9" x14ac:dyDescent="0.25">
      <c r="A12" s="5" t="s">
        <v>17</v>
      </c>
      <c r="B12" s="5" t="s">
        <v>28</v>
      </c>
      <c r="C12" s="5" t="s">
        <v>2</v>
      </c>
      <c r="D12" s="5" t="s">
        <v>17</v>
      </c>
      <c r="E12" s="5" t="s">
        <v>92</v>
      </c>
      <c r="F12" s="5" t="s">
        <v>17</v>
      </c>
      <c r="G12" s="5">
        <v>1</v>
      </c>
      <c r="H12" s="5" t="s">
        <v>2</v>
      </c>
      <c r="I12" s="5" t="s">
        <v>2</v>
      </c>
    </row>
    <row r="13" spans="1:9" x14ac:dyDescent="0.25">
      <c r="A13" s="5" t="s">
        <v>17</v>
      </c>
      <c r="B13" s="5" t="s">
        <v>28</v>
      </c>
      <c r="C13" s="5" t="s">
        <v>2</v>
      </c>
      <c r="D13" s="5" t="s">
        <v>17</v>
      </c>
      <c r="E13" s="5" t="s">
        <v>93</v>
      </c>
      <c r="F13" s="5" t="s">
        <v>17</v>
      </c>
      <c r="G13" s="5">
        <v>1</v>
      </c>
      <c r="H13" s="5" t="s">
        <v>2</v>
      </c>
      <c r="I13" s="5" t="s">
        <v>2</v>
      </c>
    </row>
    <row r="14" spans="1:9" x14ac:dyDescent="0.25">
      <c r="A14" s="5" t="s">
        <v>17</v>
      </c>
      <c r="B14" s="5" t="s">
        <v>28</v>
      </c>
      <c r="C14" s="5" t="s">
        <v>2</v>
      </c>
      <c r="D14" s="5" t="s">
        <v>17</v>
      </c>
      <c r="E14" s="5" t="s">
        <v>94</v>
      </c>
      <c r="F14" s="5" t="s">
        <v>17</v>
      </c>
      <c r="G14" s="5">
        <v>1</v>
      </c>
      <c r="H14" s="5" t="s">
        <v>2</v>
      </c>
      <c r="I14" s="5" t="s">
        <v>2</v>
      </c>
    </row>
  </sheetData>
  <mergeCells count="3">
    <mergeCell ref="A1:I1"/>
    <mergeCell ref="B2:I2"/>
    <mergeCell ref="B3:I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2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9" width="50" customWidth="1"/>
  </cols>
  <sheetData>
    <row r="1" spans="1:9" x14ac:dyDescent="0.25">
      <c r="A1" s="1" t="s">
        <v>114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2" t="s">
        <v>1</v>
      </c>
      <c r="B2" s="3" t="s">
        <v>2</v>
      </c>
      <c r="C2" s="3"/>
      <c r="D2" s="3"/>
      <c r="E2" s="3"/>
      <c r="F2" s="3"/>
      <c r="G2" s="3"/>
      <c r="H2" s="3"/>
      <c r="I2" s="3"/>
    </row>
    <row r="3" spans="1:9" x14ac:dyDescent="0.25">
      <c r="A3" s="2" t="s">
        <v>3</v>
      </c>
      <c r="B3" s="3" t="s">
        <v>143</v>
      </c>
      <c r="C3" s="3"/>
      <c r="D3" s="3"/>
      <c r="E3" s="3"/>
      <c r="F3" s="3"/>
      <c r="G3" s="3"/>
      <c r="H3" s="3"/>
      <c r="I3" s="3"/>
    </row>
    <row r="4" spans="1:9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</row>
    <row r="5" spans="1:9" x14ac:dyDescent="0.25">
      <c r="A5" s="5" t="s">
        <v>14</v>
      </c>
      <c r="B5" s="6" t="s">
        <v>115</v>
      </c>
      <c r="C5" s="5" t="s">
        <v>2</v>
      </c>
      <c r="D5" s="5"/>
      <c r="E5" s="5" t="s">
        <v>115</v>
      </c>
      <c r="F5" s="5" t="s">
        <v>17</v>
      </c>
      <c r="G5" s="5" t="s">
        <v>2</v>
      </c>
      <c r="H5" s="5" t="s">
        <v>2</v>
      </c>
      <c r="I5" s="5" t="s">
        <v>2</v>
      </c>
    </row>
    <row r="6" spans="1:9" x14ac:dyDescent="0.25" outlineLevel="1" collapsed="1">
      <c r="A6" s="7" t="s">
        <v>14</v>
      </c>
      <c r="B6" s="7" t="s">
        <v>28</v>
      </c>
      <c r="C6" s="7" t="s">
        <v>2</v>
      </c>
      <c r="D6" s="7"/>
      <c r="E6" s="7" t="s">
        <v>116</v>
      </c>
      <c r="F6" s="7" t="s">
        <v>17</v>
      </c>
      <c r="G6" s="7">
        <v>1</v>
      </c>
      <c r="H6" s="7" t="s">
        <v>2</v>
      </c>
      <c r="I6" s="7" t="s">
        <v>2</v>
      </c>
    </row>
    <row r="7" spans="1:9" x14ac:dyDescent="0.25" outlineLevel="1" collapsed="1">
      <c r="A7" s="7" t="s">
        <v>14</v>
      </c>
      <c r="B7" s="7" t="s">
        <v>28</v>
      </c>
      <c r="C7" s="7" t="s">
        <v>2</v>
      </c>
      <c r="D7" s="7"/>
      <c r="E7" s="7" t="s">
        <v>117</v>
      </c>
      <c r="F7" s="7" t="s">
        <v>17</v>
      </c>
      <c r="G7" s="7">
        <v>1</v>
      </c>
      <c r="H7" s="7" t="s">
        <v>2</v>
      </c>
      <c r="I7" s="7" t="s">
        <v>2</v>
      </c>
    </row>
    <row r="8" spans="1:9" x14ac:dyDescent="0.25" outlineLevel="1" collapsed="1">
      <c r="A8" s="7" t="s">
        <v>14</v>
      </c>
      <c r="B8" s="7" t="s">
        <v>28</v>
      </c>
      <c r="C8" s="7" t="s">
        <v>2</v>
      </c>
      <c r="D8" s="7"/>
      <c r="E8" s="7" t="s">
        <v>118</v>
      </c>
      <c r="F8" s="7" t="s">
        <v>17</v>
      </c>
      <c r="G8" s="7">
        <v>1</v>
      </c>
      <c r="H8" s="7" t="s">
        <v>2</v>
      </c>
      <c r="I8" s="7" t="s">
        <v>2</v>
      </c>
    </row>
    <row r="9" spans="1:9" x14ac:dyDescent="0.25" outlineLevel="1" collapsed="1">
      <c r="A9" s="7" t="s">
        <v>14</v>
      </c>
      <c r="B9" s="7" t="s">
        <v>28</v>
      </c>
      <c r="C9" s="7" t="s">
        <v>2</v>
      </c>
      <c r="D9" s="7"/>
      <c r="E9" s="7" t="s">
        <v>119</v>
      </c>
      <c r="F9" s="7" t="s">
        <v>17</v>
      </c>
      <c r="G9" s="7">
        <v>1</v>
      </c>
      <c r="H9" s="7" t="s">
        <v>2</v>
      </c>
      <c r="I9" s="7" t="s">
        <v>2</v>
      </c>
    </row>
    <row r="10" spans="1:9" x14ac:dyDescent="0.25" outlineLevel="1" collapsed="1">
      <c r="A10" s="7" t="s">
        <v>14</v>
      </c>
      <c r="B10" s="7" t="s">
        <v>28</v>
      </c>
      <c r="C10" s="7" t="s">
        <v>2</v>
      </c>
      <c r="D10" s="7"/>
      <c r="E10" s="7" t="s">
        <v>120</v>
      </c>
      <c r="F10" s="7" t="s">
        <v>17</v>
      </c>
      <c r="G10" s="7">
        <v>1</v>
      </c>
      <c r="H10" s="7" t="s">
        <v>2</v>
      </c>
      <c r="I10" s="7" t="s">
        <v>2</v>
      </c>
    </row>
    <row r="11" spans="1:9" x14ac:dyDescent="0.25" outlineLevel="1" collapsed="1">
      <c r="A11" s="7" t="s">
        <v>14</v>
      </c>
      <c r="B11" s="7" t="s">
        <v>28</v>
      </c>
      <c r="C11" s="7" t="s">
        <v>2</v>
      </c>
      <c r="D11" s="7"/>
      <c r="E11" s="7" t="s">
        <v>121</v>
      </c>
      <c r="F11" s="7" t="s">
        <v>17</v>
      </c>
      <c r="G11" s="7">
        <v>1</v>
      </c>
      <c r="H11" s="7" t="s">
        <v>2</v>
      </c>
      <c r="I11" s="7" t="s">
        <v>2</v>
      </c>
    </row>
    <row r="12" spans="1:9" x14ac:dyDescent="0.25">
      <c r="A12" s="5" t="s">
        <v>14</v>
      </c>
      <c r="B12" s="6" t="s">
        <v>122</v>
      </c>
      <c r="C12" s="5" t="s">
        <v>2</v>
      </c>
      <c r="D12" s="5"/>
      <c r="E12" s="5" t="s">
        <v>123</v>
      </c>
      <c r="F12" s="5" t="s">
        <v>17</v>
      </c>
      <c r="G12" s="5" t="s">
        <v>2</v>
      </c>
      <c r="H12" s="5" t="s">
        <v>2</v>
      </c>
      <c r="I12" s="5" t="s">
        <v>2</v>
      </c>
    </row>
    <row r="13" spans="1:9" x14ac:dyDescent="0.25" outlineLevel="1" collapsed="1">
      <c r="A13" s="7" t="s">
        <v>14</v>
      </c>
      <c r="B13" s="7" t="s">
        <v>28</v>
      </c>
      <c r="C13" s="7" t="s">
        <v>2</v>
      </c>
      <c r="D13" s="7"/>
      <c r="E13" s="7" t="s">
        <v>116</v>
      </c>
      <c r="F13" s="7" t="s">
        <v>17</v>
      </c>
      <c r="G13" s="7">
        <v>1</v>
      </c>
      <c r="H13" s="7" t="s">
        <v>2</v>
      </c>
      <c r="I13" s="7" t="s">
        <v>2</v>
      </c>
    </row>
    <row r="14" spans="1:9" x14ac:dyDescent="0.25" outlineLevel="1" collapsed="1">
      <c r="A14" s="7" t="s">
        <v>14</v>
      </c>
      <c r="B14" s="7" t="s">
        <v>28</v>
      </c>
      <c r="C14" s="7" t="s">
        <v>2</v>
      </c>
      <c r="D14" s="7"/>
      <c r="E14" s="7" t="s">
        <v>124</v>
      </c>
      <c r="F14" s="7" t="s">
        <v>17</v>
      </c>
      <c r="G14" s="7">
        <v>1</v>
      </c>
      <c r="H14" s="7" t="s">
        <v>2</v>
      </c>
      <c r="I14" s="7" t="s">
        <v>2</v>
      </c>
    </row>
    <row r="15" spans="1:9" x14ac:dyDescent="0.25" outlineLevel="1" collapsed="1">
      <c r="A15" s="7" t="s">
        <v>14</v>
      </c>
      <c r="B15" s="7" t="s">
        <v>28</v>
      </c>
      <c r="C15" s="7" t="s">
        <v>2</v>
      </c>
      <c r="D15" s="7"/>
      <c r="E15" s="7" t="s">
        <v>125</v>
      </c>
      <c r="F15" s="7" t="s">
        <v>17</v>
      </c>
      <c r="G15" s="7">
        <v>1</v>
      </c>
      <c r="H15" s="7" t="s">
        <v>2</v>
      </c>
      <c r="I15" s="7" t="s">
        <v>2</v>
      </c>
    </row>
    <row r="16" spans="1:9" x14ac:dyDescent="0.25" outlineLevel="1" collapsed="1">
      <c r="A16" s="7" t="s">
        <v>14</v>
      </c>
      <c r="B16" s="7" t="s">
        <v>28</v>
      </c>
      <c r="C16" s="7" t="s">
        <v>2</v>
      </c>
      <c r="D16" s="7"/>
      <c r="E16" s="7" t="s">
        <v>126</v>
      </c>
      <c r="F16" s="7" t="s">
        <v>17</v>
      </c>
      <c r="G16" s="7">
        <v>1</v>
      </c>
      <c r="H16" s="7" t="s">
        <v>2</v>
      </c>
      <c r="I16" s="7" t="s">
        <v>2</v>
      </c>
    </row>
    <row r="17" spans="1:9" x14ac:dyDescent="0.25" outlineLevel="1" collapsed="1">
      <c r="A17" s="7" t="s">
        <v>14</v>
      </c>
      <c r="B17" s="7" t="s">
        <v>28</v>
      </c>
      <c r="C17" s="7" t="s">
        <v>2</v>
      </c>
      <c r="D17" s="7"/>
      <c r="E17" s="7" t="s">
        <v>127</v>
      </c>
      <c r="F17" s="7" t="s">
        <v>17</v>
      </c>
      <c r="G17" s="7">
        <v>1</v>
      </c>
      <c r="H17" s="7" t="s">
        <v>2</v>
      </c>
      <c r="I17" s="7" t="s">
        <v>2</v>
      </c>
    </row>
    <row r="18" spans="1:9" x14ac:dyDescent="0.25">
      <c r="A18" s="5" t="s">
        <v>17</v>
      </c>
      <c r="B18" s="5" t="s">
        <v>28</v>
      </c>
      <c r="C18" s="5" t="s">
        <v>2</v>
      </c>
      <c r="D18" s="5" t="s">
        <v>17</v>
      </c>
      <c r="E18" s="5" t="s">
        <v>128</v>
      </c>
      <c r="F18" s="5" t="s">
        <v>17</v>
      </c>
      <c r="G18" s="5">
        <v>1</v>
      </c>
      <c r="H18" s="5" t="s">
        <v>2</v>
      </c>
      <c r="I18" s="5" t="s">
        <v>2</v>
      </c>
    </row>
    <row r="19" spans="1:9" x14ac:dyDescent="0.25">
      <c r="A19" s="5" t="s">
        <v>17</v>
      </c>
      <c r="B19" s="5" t="s">
        <v>28</v>
      </c>
      <c r="C19" s="5" t="s">
        <v>2</v>
      </c>
      <c r="D19" s="5" t="s">
        <v>17</v>
      </c>
      <c r="E19" s="5" t="s">
        <v>129</v>
      </c>
      <c r="F19" s="5" t="s">
        <v>17</v>
      </c>
      <c r="G19" s="5">
        <v>1</v>
      </c>
      <c r="H19" s="5" t="s">
        <v>2</v>
      </c>
      <c r="I19" s="5" t="s">
        <v>2</v>
      </c>
    </row>
    <row r="20" spans="1:9" x14ac:dyDescent="0.25">
      <c r="A20" s="5" t="s">
        <v>17</v>
      </c>
      <c r="B20" s="5" t="s">
        <v>28</v>
      </c>
      <c r="C20" s="5" t="s">
        <v>2</v>
      </c>
      <c r="D20" s="5" t="s">
        <v>17</v>
      </c>
      <c r="E20" s="5" t="s">
        <v>130</v>
      </c>
      <c r="F20" s="5" t="s">
        <v>17</v>
      </c>
      <c r="G20" s="5">
        <v>1</v>
      </c>
      <c r="H20" s="5" t="s">
        <v>2</v>
      </c>
      <c r="I20" s="5" t="s">
        <v>2</v>
      </c>
    </row>
    <row r="21" spans="1:9" x14ac:dyDescent="0.25">
      <c r="A21" s="5" t="s">
        <v>17</v>
      </c>
      <c r="B21" s="5" t="s">
        <v>28</v>
      </c>
      <c r="C21" s="5" t="s">
        <v>2</v>
      </c>
      <c r="D21" s="5" t="s">
        <v>17</v>
      </c>
      <c r="E21" s="5" t="s">
        <v>131</v>
      </c>
      <c r="F21" s="5" t="s">
        <v>17</v>
      </c>
      <c r="G21" s="5">
        <v>1</v>
      </c>
      <c r="H21" s="5" t="s">
        <v>2</v>
      </c>
      <c r="I21" s="5" t="s">
        <v>2</v>
      </c>
    </row>
    <row r="22" spans="1:9" x14ac:dyDescent="0.25">
      <c r="A22" s="5" t="s">
        <v>17</v>
      </c>
      <c r="B22" s="5" t="s">
        <v>28</v>
      </c>
      <c r="C22" s="5" t="s">
        <v>2</v>
      </c>
      <c r="D22" s="5" t="s">
        <v>17</v>
      </c>
      <c r="E22" s="5" t="s">
        <v>132</v>
      </c>
      <c r="F22" s="5" t="s">
        <v>17</v>
      </c>
      <c r="G22" s="5">
        <v>1</v>
      </c>
      <c r="H22" s="5" t="s">
        <v>2</v>
      </c>
      <c r="I22" s="5" t="s">
        <v>2</v>
      </c>
    </row>
  </sheetData>
  <mergeCells count="3">
    <mergeCell ref="A1:I1"/>
    <mergeCell ref="B2:I2"/>
    <mergeCell ref="B3:I3"/>
  </mergeCells>
  <hyperlinks>
    <hyperlink ref="B5" r:id="rId1" location="#'Biomass Burning Emissions'!A1"/>
    <hyperlink ref="B12" r:id="rId2" location="#'Fertilizer Application Emissio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9" width="50" customWidth="1"/>
  </cols>
  <sheetData>
    <row r="1" spans="1:9" x14ac:dyDescent="0.25">
      <c r="A1" s="1" t="s">
        <v>115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2" t="s">
        <v>1</v>
      </c>
      <c r="B2" s="3" t="s">
        <v>2</v>
      </c>
      <c r="C2" s="3"/>
      <c r="D2" s="3"/>
      <c r="E2" s="3"/>
      <c r="F2" s="3"/>
      <c r="G2" s="3"/>
      <c r="H2" s="3"/>
      <c r="I2" s="3"/>
    </row>
    <row r="3" spans="1:9" x14ac:dyDescent="0.25">
      <c r="A3" s="2" t="s">
        <v>3</v>
      </c>
      <c r="B3" s="3" t="s">
        <v>143</v>
      </c>
      <c r="C3" s="3"/>
      <c r="D3" s="3"/>
      <c r="E3" s="3"/>
      <c r="F3" s="3"/>
      <c r="G3" s="3"/>
      <c r="H3" s="3"/>
      <c r="I3" s="3"/>
    </row>
    <row r="4" spans="1:9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</row>
    <row r="5" spans="1:9" x14ac:dyDescent="0.25">
      <c r="A5" s="5" t="s">
        <v>14</v>
      </c>
      <c r="B5" s="5" t="s">
        <v>28</v>
      </c>
      <c r="C5" s="5" t="s">
        <v>2</v>
      </c>
      <c r="D5" s="5"/>
      <c r="E5" s="5" t="s">
        <v>116</v>
      </c>
      <c r="F5" s="5" t="s">
        <v>17</v>
      </c>
      <c r="G5" s="5">
        <v>1</v>
      </c>
      <c r="H5" s="5" t="s">
        <v>2</v>
      </c>
      <c r="I5" s="5" t="s">
        <v>2</v>
      </c>
    </row>
    <row r="6" spans="1:9" x14ac:dyDescent="0.25">
      <c r="A6" s="5" t="s">
        <v>14</v>
      </c>
      <c r="B6" s="5" t="s">
        <v>28</v>
      </c>
      <c r="C6" s="5" t="s">
        <v>2</v>
      </c>
      <c r="D6" s="5"/>
      <c r="E6" s="5" t="s">
        <v>117</v>
      </c>
      <c r="F6" s="5" t="s">
        <v>17</v>
      </c>
      <c r="G6" s="5">
        <v>1</v>
      </c>
      <c r="H6" s="5" t="s">
        <v>2</v>
      </c>
      <c r="I6" s="5" t="s">
        <v>2</v>
      </c>
    </row>
    <row r="7" spans="1:9" x14ac:dyDescent="0.25">
      <c r="A7" s="5" t="s">
        <v>14</v>
      </c>
      <c r="B7" s="5" t="s">
        <v>28</v>
      </c>
      <c r="C7" s="5" t="s">
        <v>2</v>
      </c>
      <c r="D7" s="5"/>
      <c r="E7" s="5" t="s">
        <v>118</v>
      </c>
      <c r="F7" s="5" t="s">
        <v>17</v>
      </c>
      <c r="G7" s="5">
        <v>1</v>
      </c>
      <c r="H7" s="5" t="s">
        <v>2</v>
      </c>
      <c r="I7" s="5" t="s">
        <v>2</v>
      </c>
    </row>
    <row r="8" spans="1:9" x14ac:dyDescent="0.25">
      <c r="A8" s="5" t="s">
        <v>14</v>
      </c>
      <c r="B8" s="5" t="s">
        <v>28</v>
      </c>
      <c r="C8" s="5" t="s">
        <v>2</v>
      </c>
      <c r="D8" s="5"/>
      <c r="E8" s="5" t="s">
        <v>119</v>
      </c>
      <c r="F8" s="5" t="s">
        <v>17</v>
      </c>
      <c r="G8" s="5">
        <v>1</v>
      </c>
      <c r="H8" s="5" t="s">
        <v>2</v>
      </c>
      <c r="I8" s="5" t="s">
        <v>2</v>
      </c>
    </row>
    <row r="9" spans="1:9" x14ac:dyDescent="0.25">
      <c r="A9" s="5" t="s">
        <v>14</v>
      </c>
      <c r="B9" s="5" t="s">
        <v>28</v>
      </c>
      <c r="C9" s="5" t="s">
        <v>2</v>
      </c>
      <c r="D9" s="5"/>
      <c r="E9" s="5" t="s">
        <v>120</v>
      </c>
      <c r="F9" s="5" t="s">
        <v>17</v>
      </c>
      <c r="G9" s="5">
        <v>1</v>
      </c>
      <c r="H9" s="5" t="s">
        <v>2</v>
      </c>
      <c r="I9" s="5" t="s">
        <v>2</v>
      </c>
    </row>
    <row r="10" spans="1:9" x14ac:dyDescent="0.25">
      <c r="A10" s="5" t="s">
        <v>14</v>
      </c>
      <c r="B10" s="5" t="s">
        <v>28</v>
      </c>
      <c r="C10" s="5" t="s">
        <v>2</v>
      </c>
      <c r="D10" s="5"/>
      <c r="E10" s="5" t="s">
        <v>121</v>
      </c>
      <c r="F10" s="5" t="s">
        <v>17</v>
      </c>
      <c r="G10" s="5">
        <v>1</v>
      </c>
      <c r="H10" s="5" t="s">
        <v>2</v>
      </c>
      <c r="I10" s="5" t="s">
        <v>2</v>
      </c>
    </row>
  </sheetData>
  <mergeCells count="3">
    <mergeCell ref="A1:I1"/>
    <mergeCell ref="B2:I2"/>
    <mergeCell ref="B3:I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9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9" width="50" customWidth="1"/>
  </cols>
  <sheetData>
    <row r="1" spans="1:9" x14ac:dyDescent="0.25">
      <c r="A1" s="1" t="s">
        <v>123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2" t="s">
        <v>1</v>
      </c>
      <c r="B2" s="3" t="s">
        <v>2</v>
      </c>
      <c r="C2" s="3"/>
      <c r="D2" s="3"/>
      <c r="E2" s="3"/>
      <c r="F2" s="3"/>
      <c r="G2" s="3"/>
      <c r="H2" s="3"/>
      <c r="I2" s="3"/>
    </row>
    <row r="3" spans="1:9" x14ac:dyDescent="0.25">
      <c r="A3" s="2" t="s">
        <v>3</v>
      </c>
      <c r="B3" s="3" t="s">
        <v>143</v>
      </c>
      <c r="C3" s="3"/>
      <c r="D3" s="3"/>
      <c r="E3" s="3"/>
      <c r="F3" s="3"/>
      <c r="G3" s="3"/>
      <c r="H3" s="3"/>
      <c r="I3" s="3"/>
    </row>
    <row r="4" spans="1:9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</row>
    <row r="5" spans="1:9" x14ac:dyDescent="0.25">
      <c r="A5" s="5" t="s">
        <v>14</v>
      </c>
      <c r="B5" s="5" t="s">
        <v>28</v>
      </c>
      <c r="C5" s="5" t="s">
        <v>2</v>
      </c>
      <c r="D5" s="5"/>
      <c r="E5" s="5" t="s">
        <v>116</v>
      </c>
      <c r="F5" s="5" t="s">
        <v>17</v>
      </c>
      <c r="G5" s="5">
        <v>1</v>
      </c>
      <c r="H5" s="5" t="s">
        <v>2</v>
      </c>
      <c r="I5" s="5" t="s">
        <v>2</v>
      </c>
    </row>
    <row r="6" spans="1:9" x14ac:dyDescent="0.25">
      <c r="A6" s="5" t="s">
        <v>14</v>
      </c>
      <c r="B6" s="5" t="s">
        <v>28</v>
      </c>
      <c r="C6" s="5" t="s">
        <v>2</v>
      </c>
      <c r="D6" s="5"/>
      <c r="E6" s="5" t="s">
        <v>124</v>
      </c>
      <c r="F6" s="5" t="s">
        <v>17</v>
      </c>
      <c r="G6" s="5">
        <v>1</v>
      </c>
      <c r="H6" s="5" t="s">
        <v>2</v>
      </c>
      <c r="I6" s="5" t="s">
        <v>2</v>
      </c>
    </row>
    <row r="7" spans="1:9" x14ac:dyDescent="0.25">
      <c r="A7" s="5" t="s">
        <v>14</v>
      </c>
      <c r="B7" s="5" t="s">
        <v>28</v>
      </c>
      <c r="C7" s="5" t="s">
        <v>2</v>
      </c>
      <c r="D7" s="5"/>
      <c r="E7" s="5" t="s">
        <v>125</v>
      </c>
      <c r="F7" s="5" t="s">
        <v>17</v>
      </c>
      <c r="G7" s="5">
        <v>1</v>
      </c>
      <c r="H7" s="5" t="s">
        <v>2</v>
      </c>
      <c r="I7" s="5" t="s">
        <v>2</v>
      </c>
    </row>
    <row r="8" spans="1:9" x14ac:dyDescent="0.25">
      <c r="A8" s="5" t="s">
        <v>14</v>
      </c>
      <c r="B8" s="5" t="s">
        <v>28</v>
      </c>
      <c r="C8" s="5" t="s">
        <v>2</v>
      </c>
      <c r="D8" s="5"/>
      <c r="E8" s="5" t="s">
        <v>126</v>
      </c>
      <c r="F8" s="5" t="s">
        <v>17</v>
      </c>
      <c r="G8" s="5">
        <v>1</v>
      </c>
      <c r="H8" s="5" t="s">
        <v>2</v>
      </c>
      <c r="I8" s="5" t="s">
        <v>2</v>
      </c>
    </row>
    <row r="9" spans="1:9" x14ac:dyDescent="0.25">
      <c r="A9" s="5" t="s">
        <v>14</v>
      </c>
      <c r="B9" s="5" t="s">
        <v>28</v>
      </c>
      <c r="C9" s="5" t="s">
        <v>2</v>
      </c>
      <c r="D9" s="5"/>
      <c r="E9" s="5" t="s">
        <v>127</v>
      </c>
      <c r="F9" s="5" t="s">
        <v>17</v>
      </c>
      <c r="G9" s="5">
        <v>1</v>
      </c>
      <c r="H9" s="5" t="s">
        <v>2</v>
      </c>
      <c r="I9" s="5" t="s">
        <v>2</v>
      </c>
    </row>
  </sheetData>
  <mergeCells count="3">
    <mergeCell ref="A1:I1"/>
    <mergeCell ref="B2:I2"/>
    <mergeCell ref="B3:I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8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9" width="50" customWidth="1"/>
  </cols>
  <sheetData>
    <row r="1" spans="1:9" x14ac:dyDescent="0.25">
      <c r="A1" s="1" t="s">
        <v>95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2" t="s">
        <v>1</v>
      </c>
      <c r="B2" s="3" t="s">
        <v>2</v>
      </c>
      <c r="C2" s="3"/>
      <c r="D2" s="3"/>
      <c r="E2" s="3"/>
      <c r="F2" s="3"/>
      <c r="G2" s="3"/>
      <c r="H2" s="3"/>
      <c r="I2" s="3"/>
    </row>
    <row r="3" spans="1:9" x14ac:dyDescent="0.25">
      <c r="A3" s="2" t="s">
        <v>3</v>
      </c>
      <c r="B3" s="3" t="s">
        <v>143</v>
      </c>
      <c r="C3" s="3"/>
      <c r="D3" s="3"/>
      <c r="E3" s="3"/>
      <c r="F3" s="3"/>
      <c r="G3" s="3"/>
      <c r="H3" s="3"/>
      <c r="I3" s="3"/>
    </row>
    <row r="4" spans="1:9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</row>
    <row r="5" spans="1:9" x14ac:dyDescent="0.25">
      <c r="A5" s="5" t="s">
        <v>14</v>
      </c>
      <c r="B5" s="5" t="s">
        <v>15</v>
      </c>
      <c r="C5" s="5" t="s">
        <v>2</v>
      </c>
      <c r="D5" s="5"/>
      <c r="E5" s="5" t="s">
        <v>96</v>
      </c>
      <c r="F5" s="5" t="s">
        <v>17</v>
      </c>
      <c r="G5" s="5" t="s">
        <v>18</v>
      </c>
      <c r="H5" s="5" t="s">
        <v>2</v>
      </c>
      <c r="I5" s="5" t="s">
        <v>2</v>
      </c>
    </row>
    <row r="6" spans="1:9" x14ac:dyDescent="0.25">
      <c r="A6" s="5" t="s">
        <v>14</v>
      </c>
      <c r="B6" s="5" t="s">
        <v>28</v>
      </c>
      <c r="C6" s="5" t="s">
        <v>2</v>
      </c>
      <c r="D6" s="5"/>
      <c r="E6" s="5" t="s">
        <v>97</v>
      </c>
      <c r="F6" s="5" t="s">
        <v>17</v>
      </c>
      <c r="G6" s="5">
        <v>1</v>
      </c>
      <c r="H6" s="5" t="s">
        <v>2</v>
      </c>
      <c r="I6" s="5" t="s">
        <v>2</v>
      </c>
    </row>
    <row r="7" spans="1:9" x14ac:dyDescent="0.25">
      <c r="A7" s="5" t="s">
        <v>14</v>
      </c>
      <c r="B7" s="5" t="s">
        <v>28</v>
      </c>
      <c r="C7" s="5" t="s">
        <v>2</v>
      </c>
      <c r="D7" s="5"/>
      <c r="E7" s="5" t="s">
        <v>98</v>
      </c>
      <c r="F7" s="5" t="s">
        <v>17</v>
      </c>
      <c r="G7" s="5">
        <v>1</v>
      </c>
      <c r="H7" s="5" t="s">
        <v>2</v>
      </c>
      <c r="I7" s="5" t="s">
        <v>2</v>
      </c>
    </row>
    <row r="8" spans="1:9" x14ac:dyDescent="0.25">
      <c r="A8" s="5" t="s">
        <v>14</v>
      </c>
      <c r="B8" s="5" t="s">
        <v>28</v>
      </c>
      <c r="C8" s="5" t="s">
        <v>2</v>
      </c>
      <c r="D8" s="5"/>
      <c r="E8" s="5" t="s">
        <v>99</v>
      </c>
      <c r="F8" s="5" t="s">
        <v>17</v>
      </c>
      <c r="G8" s="5">
        <v>1</v>
      </c>
      <c r="H8" s="5" t="s">
        <v>2</v>
      </c>
      <c r="I8" s="5" t="s">
        <v>2</v>
      </c>
    </row>
    <row r="9" spans="1:9" x14ac:dyDescent="0.25">
      <c r="A9" s="5" t="s">
        <v>14</v>
      </c>
      <c r="B9" s="5" t="s">
        <v>28</v>
      </c>
      <c r="C9" s="5" t="s">
        <v>2</v>
      </c>
      <c r="D9" s="5"/>
      <c r="E9" s="5" t="s">
        <v>100</v>
      </c>
      <c r="F9" s="5" t="s">
        <v>17</v>
      </c>
      <c r="G9" s="5">
        <v>1</v>
      </c>
      <c r="H9" s="5" t="s">
        <v>2</v>
      </c>
      <c r="I9" s="5" t="s">
        <v>2</v>
      </c>
    </row>
    <row r="10" spans="1:9" x14ac:dyDescent="0.25">
      <c r="A10" s="5" t="s">
        <v>14</v>
      </c>
      <c r="B10" s="5" t="s">
        <v>28</v>
      </c>
      <c r="C10" s="5" t="s">
        <v>2</v>
      </c>
      <c r="D10" s="5"/>
      <c r="E10" s="5" t="s">
        <v>101</v>
      </c>
      <c r="F10" s="5" t="s">
        <v>17</v>
      </c>
      <c r="G10" s="5">
        <v>1</v>
      </c>
      <c r="H10" s="5" t="s">
        <v>2</v>
      </c>
      <c r="I10" s="5" t="s">
        <v>2</v>
      </c>
    </row>
    <row r="11" spans="1:9" x14ac:dyDescent="0.25">
      <c r="A11" s="5" t="s">
        <v>14</v>
      </c>
      <c r="B11" s="5" t="s">
        <v>28</v>
      </c>
      <c r="C11" s="5" t="s">
        <v>2</v>
      </c>
      <c r="D11" s="5"/>
      <c r="E11" s="5" t="s">
        <v>102</v>
      </c>
      <c r="F11" s="5" t="s">
        <v>17</v>
      </c>
      <c r="G11" s="5">
        <v>1</v>
      </c>
      <c r="H11" s="5" t="s">
        <v>2</v>
      </c>
      <c r="I11" s="5" t="s">
        <v>2</v>
      </c>
    </row>
    <row r="12" spans="1:9" x14ac:dyDescent="0.25">
      <c r="A12" s="5" t="s">
        <v>14</v>
      </c>
      <c r="B12" s="5" t="s">
        <v>30</v>
      </c>
      <c r="C12" s="6" t="s">
        <v>103</v>
      </c>
      <c r="D12" s="5"/>
      <c r="E12" s="5" t="s">
        <v>104</v>
      </c>
      <c r="F12" s="5" t="s">
        <v>17</v>
      </c>
      <c r="G12" s="5" t="s">
        <v>105</v>
      </c>
      <c r="H12" s="5" t="s">
        <v>2</v>
      </c>
      <c r="I12" s="5" t="s">
        <v>2</v>
      </c>
    </row>
    <row r="13" spans="1:9" x14ac:dyDescent="0.25">
      <c r="A13" s="5" t="s">
        <v>14</v>
      </c>
      <c r="B13" s="5" t="s">
        <v>28</v>
      </c>
      <c r="C13" s="5" t="s">
        <v>2</v>
      </c>
      <c r="D13" s="5"/>
      <c r="E13" s="5" t="s">
        <v>106</v>
      </c>
      <c r="F13" s="5" t="s">
        <v>17</v>
      </c>
      <c r="G13" s="5">
        <v>1</v>
      </c>
      <c r="H13" s="5" t="s">
        <v>2</v>
      </c>
      <c r="I13" s="5" t="s">
        <v>2</v>
      </c>
    </row>
    <row r="14" spans="1:9" x14ac:dyDescent="0.25">
      <c r="A14" s="5" t="s">
        <v>14</v>
      </c>
      <c r="B14" s="5" t="s">
        <v>28</v>
      </c>
      <c r="C14" s="5" t="s">
        <v>2</v>
      </c>
      <c r="D14" s="5"/>
      <c r="E14" s="5" t="s">
        <v>107</v>
      </c>
      <c r="F14" s="5" t="s">
        <v>17</v>
      </c>
      <c r="G14" s="5">
        <v>1</v>
      </c>
      <c r="H14" s="5" t="s">
        <v>2</v>
      </c>
      <c r="I14" s="5" t="s">
        <v>2</v>
      </c>
    </row>
    <row r="15" spans="1:9" x14ac:dyDescent="0.25">
      <c r="A15" s="5" t="s">
        <v>14</v>
      </c>
      <c r="B15" s="5" t="s">
        <v>28</v>
      </c>
      <c r="C15" s="5" t="s">
        <v>2</v>
      </c>
      <c r="D15" s="5"/>
      <c r="E15" s="5" t="s">
        <v>108</v>
      </c>
      <c r="F15" s="5" t="s">
        <v>17</v>
      </c>
      <c r="G15" s="5">
        <v>1</v>
      </c>
      <c r="H15" s="5" t="s">
        <v>2</v>
      </c>
      <c r="I15" s="5" t="s">
        <v>2</v>
      </c>
    </row>
    <row r="16" spans="1:9" x14ac:dyDescent="0.25">
      <c r="A16" s="5" t="s">
        <v>14</v>
      </c>
      <c r="B16" s="5" t="s">
        <v>28</v>
      </c>
      <c r="C16" s="5" t="s">
        <v>2</v>
      </c>
      <c r="D16" s="5"/>
      <c r="E16" s="5" t="s">
        <v>109</v>
      </c>
      <c r="F16" s="5" t="s">
        <v>17</v>
      </c>
      <c r="G16" s="5">
        <v>1</v>
      </c>
      <c r="H16" s="5" t="s">
        <v>2</v>
      </c>
      <c r="I16" s="5" t="s">
        <v>2</v>
      </c>
    </row>
    <row r="17" spans="1:9" x14ac:dyDescent="0.25">
      <c r="A17" s="5" t="s">
        <v>14</v>
      </c>
      <c r="B17" s="5" t="s">
        <v>28</v>
      </c>
      <c r="C17" s="5" t="s">
        <v>2</v>
      </c>
      <c r="D17" s="5"/>
      <c r="E17" s="5" t="s">
        <v>110</v>
      </c>
      <c r="F17" s="5" t="s">
        <v>17</v>
      </c>
      <c r="G17" s="5">
        <v>1</v>
      </c>
      <c r="H17" s="5" t="s">
        <v>2</v>
      </c>
      <c r="I17" s="5" t="s">
        <v>2</v>
      </c>
    </row>
    <row r="18" spans="1:9" x14ac:dyDescent="0.25">
      <c r="A18" s="5" t="s">
        <v>17</v>
      </c>
      <c r="B18" s="5" t="s">
        <v>28</v>
      </c>
      <c r="C18" s="5" t="s">
        <v>2</v>
      </c>
      <c r="D18" s="5" t="s">
        <v>17</v>
      </c>
      <c r="E18" s="5" t="s">
        <v>111</v>
      </c>
      <c r="F18" s="5" t="s">
        <v>17</v>
      </c>
      <c r="G18" s="5">
        <v>1</v>
      </c>
      <c r="H18" s="5" t="s">
        <v>2</v>
      </c>
      <c r="I18" s="5" t="s">
        <v>2</v>
      </c>
    </row>
  </sheetData>
  <mergeCells count="3">
    <mergeCell ref="A1:I1"/>
    <mergeCell ref="B2:I2"/>
    <mergeCell ref="B3:I3"/>
  </mergeCells>
  <dataValidations count="1">
    <dataValidation type="list" allowBlank="1" sqref="G12:I12">
      <formula1>'Commodity Type (enum)'!A3:A4</formula1>
    </dataValidation>
  </dataValidations>
  <hyperlinks>
    <hyperlink ref="C12" r:id="rId1" location="#'Commodity Type (enum)'!A3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3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9" width="50" customWidth="1"/>
  </cols>
  <sheetData>
    <row r="1" spans="1:9" x14ac:dyDescent="0.25">
      <c r="A1" s="1" t="s">
        <v>19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2" t="s">
        <v>1</v>
      </c>
      <c r="B2" s="3" t="s">
        <v>2</v>
      </c>
      <c r="C2" s="3"/>
      <c r="D2" s="3"/>
      <c r="E2" s="3"/>
      <c r="F2" s="3"/>
      <c r="G2" s="3"/>
      <c r="H2" s="3"/>
      <c r="I2" s="3"/>
    </row>
    <row r="3" spans="1:9" x14ac:dyDescent="0.25">
      <c r="A3" s="2" t="s">
        <v>3</v>
      </c>
      <c r="B3" s="3" t="s">
        <v>4</v>
      </c>
      <c r="C3" s="3"/>
      <c r="D3" s="3"/>
      <c r="E3" s="3"/>
      <c r="F3" s="3"/>
      <c r="G3" s="3"/>
      <c r="H3" s="3"/>
      <c r="I3" s="3"/>
    </row>
    <row r="4" spans="1:9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</row>
    <row r="5" spans="1:9" x14ac:dyDescent="0.25">
      <c r="A5" s="5" t="s">
        <v>14</v>
      </c>
      <c r="B5" s="5" t="s">
        <v>15</v>
      </c>
      <c r="C5" s="5" t="s">
        <v>2</v>
      </c>
      <c r="D5" s="5"/>
      <c r="E5" s="5" t="s">
        <v>20</v>
      </c>
      <c r="F5" s="5" t="s">
        <v>17</v>
      </c>
      <c r="G5" s="5" t="s">
        <v>18</v>
      </c>
      <c r="H5" s="5" t="s">
        <v>2</v>
      </c>
      <c r="I5" s="5" t="s">
        <v>2</v>
      </c>
    </row>
    <row r="6" spans="1:9" x14ac:dyDescent="0.25">
      <c r="A6" s="5" t="s">
        <v>14</v>
      </c>
      <c r="B6" s="5" t="s">
        <v>15</v>
      </c>
      <c r="C6" s="5" t="s">
        <v>2</v>
      </c>
      <c r="D6" s="5"/>
      <c r="E6" s="5" t="s">
        <v>21</v>
      </c>
      <c r="F6" s="5" t="s">
        <v>17</v>
      </c>
      <c r="G6" s="5" t="s">
        <v>18</v>
      </c>
      <c r="H6" s="5" t="s">
        <v>2</v>
      </c>
      <c r="I6" s="5" t="s">
        <v>2</v>
      </c>
    </row>
    <row r="7" spans="1:9" x14ac:dyDescent="0.25">
      <c r="A7" s="5" t="s">
        <v>14</v>
      </c>
      <c r="B7" s="5" t="s">
        <v>15</v>
      </c>
      <c r="C7" s="5" t="s">
        <v>2</v>
      </c>
      <c r="D7" s="5"/>
      <c r="E7" s="5" t="s">
        <v>22</v>
      </c>
      <c r="F7" s="5" t="s">
        <v>17</v>
      </c>
      <c r="G7" s="5" t="s">
        <v>18</v>
      </c>
      <c r="H7" s="5" t="s">
        <v>2</v>
      </c>
      <c r="I7" s="5" t="s">
        <v>2</v>
      </c>
    </row>
    <row r="8" spans="1:9" x14ac:dyDescent="0.25">
      <c r="A8" s="5" t="s">
        <v>14</v>
      </c>
      <c r="B8" s="5" t="s">
        <v>15</v>
      </c>
      <c r="C8" s="5" t="s">
        <v>2</v>
      </c>
      <c r="D8" s="5"/>
      <c r="E8" s="5" t="s">
        <v>23</v>
      </c>
      <c r="F8" s="5" t="s">
        <v>17</v>
      </c>
      <c r="G8" s="5" t="s">
        <v>18</v>
      </c>
      <c r="H8" s="5" t="s">
        <v>2</v>
      </c>
      <c r="I8" s="5" t="s">
        <v>2</v>
      </c>
    </row>
    <row r="9" spans="1:9" x14ac:dyDescent="0.25">
      <c r="A9" s="5" t="s">
        <v>17</v>
      </c>
      <c r="B9" s="5" t="s">
        <v>24</v>
      </c>
      <c r="C9" s="5" t="s">
        <v>2</v>
      </c>
      <c r="D9" s="5"/>
      <c r="E9" s="5" t="s">
        <v>25</v>
      </c>
      <c r="F9" s="5" t="s">
        <v>17</v>
      </c>
      <c r="G9" s="5" t="s">
        <v>26</v>
      </c>
      <c r="H9" s="5" t="s">
        <v>2</v>
      </c>
      <c r="I9" s="5" t="s">
        <v>2</v>
      </c>
    </row>
    <row r="10" spans="1:9" x14ac:dyDescent="0.25">
      <c r="A10" s="5" t="s">
        <v>17</v>
      </c>
      <c r="B10" s="5" t="s">
        <v>15</v>
      </c>
      <c r="C10" s="5" t="s">
        <v>2</v>
      </c>
      <c r="D10" s="5"/>
      <c r="E10" s="5" t="s">
        <v>27</v>
      </c>
      <c r="F10" s="5" t="s">
        <v>17</v>
      </c>
      <c r="G10" s="5" t="s">
        <v>18</v>
      </c>
      <c r="H10" s="5" t="s">
        <v>2</v>
      </c>
      <c r="I10" s="5" t="s">
        <v>2</v>
      </c>
    </row>
    <row r="11" spans="1:9" x14ac:dyDescent="0.25">
      <c r="A11" s="5" t="s">
        <v>14</v>
      </c>
      <c r="B11" s="5" t="s">
        <v>28</v>
      </c>
      <c r="C11" s="5" t="s">
        <v>2</v>
      </c>
      <c r="D11" s="5"/>
      <c r="E11" s="5" t="s">
        <v>29</v>
      </c>
      <c r="F11" s="5" t="s">
        <v>17</v>
      </c>
      <c r="G11" s="5">
        <v>1</v>
      </c>
      <c r="H11" s="5" t="s">
        <v>2</v>
      </c>
      <c r="I11" s="5" t="s">
        <v>2</v>
      </c>
    </row>
    <row r="12" spans="1:9" x14ac:dyDescent="0.25">
      <c r="A12" s="5" t="s">
        <v>14</v>
      </c>
      <c r="B12" s="5" t="s">
        <v>30</v>
      </c>
      <c r="C12" s="6" t="s">
        <v>31</v>
      </c>
      <c r="D12" s="5"/>
      <c r="E12" s="5" t="s">
        <v>32</v>
      </c>
      <c r="F12" s="5" t="s">
        <v>17</v>
      </c>
      <c r="G12" s="5" t="s">
        <v>33</v>
      </c>
      <c r="H12" s="5" t="s">
        <v>2</v>
      </c>
      <c r="I12" s="5" t="s">
        <v>2</v>
      </c>
    </row>
    <row r="13" spans="1:9" x14ac:dyDescent="0.25">
      <c r="A13" s="5" t="s">
        <v>17</v>
      </c>
      <c r="B13" s="6" t="s">
        <v>34</v>
      </c>
      <c r="C13" s="5" t="s">
        <v>2</v>
      </c>
      <c r="D13" s="5">
        <f>EXACT(G12,"Ex-post model")</f>
      </c>
      <c r="E13" s="5" t="s">
        <v>34</v>
      </c>
      <c r="F13" s="5" t="s">
        <v>17</v>
      </c>
      <c r="G13" s="5" t="s">
        <v>2</v>
      </c>
      <c r="H13" s="5" t="s">
        <v>2</v>
      </c>
      <c r="I13" s="5" t="s">
        <v>2</v>
      </c>
    </row>
    <row r="14" spans="1:9" x14ac:dyDescent="0.25" outlineLevel="1" collapsed="1">
      <c r="A14" s="7" t="s">
        <v>17</v>
      </c>
      <c r="B14" s="7" t="s">
        <v>28</v>
      </c>
      <c r="C14" s="7" t="s">
        <v>2</v>
      </c>
      <c r="D14" s="7" t="s">
        <v>17</v>
      </c>
      <c r="E14" s="7" t="s">
        <v>35</v>
      </c>
      <c r="F14" s="7" t="s">
        <v>17</v>
      </c>
      <c r="G14" s="7">
        <v>1</v>
      </c>
      <c r="H14" s="7">
        <v>3.67</v>
      </c>
      <c r="I14" s="7" t="s">
        <v>2</v>
      </c>
    </row>
    <row r="15" spans="1:9" x14ac:dyDescent="0.25" outlineLevel="1" collapsed="1">
      <c r="A15" s="7" t="s">
        <v>17</v>
      </c>
      <c r="B15" s="7" t="s">
        <v>28</v>
      </c>
      <c r="C15" s="7" t="s">
        <v>2</v>
      </c>
      <c r="D15" s="7" t="s">
        <v>17</v>
      </c>
      <c r="E15" s="7" t="s">
        <v>36</v>
      </c>
      <c r="F15" s="7" t="s">
        <v>17</v>
      </c>
      <c r="G15" s="7">
        <v>1</v>
      </c>
      <c r="H15" s="7">
        <v>0.475</v>
      </c>
      <c r="I15" s="7" t="s">
        <v>2</v>
      </c>
    </row>
    <row r="16" spans="1:9" x14ac:dyDescent="0.25" outlineLevel="1" collapsed="1">
      <c r="A16" s="7" t="s">
        <v>17</v>
      </c>
      <c r="B16" s="7" t="s">
        <v>28</v>
      </c>
      <c r="C16" s="7" t="s">
        <v>2</v>
      </c>
      <c r="D16" s="7" t="s">
        <v>17</v>
      </c>
      <c r="E16" s="7" t="s">
        <v>37</v>
      </c>
      <c r="F16" s="7" t="s">
        <v>17</v>
      </c>
      <c r="G16" s="7">
        <v>1</v>
      </c>
      <c r="H16" s="7">
        <v>0.4</v>
      </c>
      <c r="I16" s="7" t="s">
        <v>2</v>
      </c>
    </row>
    <row r="17" spans="1:9" x14ac:dyDescent="0.25">
      <c r="A17" s="5" t="s">
        <v>17</v>
      </c>
      <c r="B17" s="6" t="s">
        <v>38</v>
      </c>
      <c r="C17" s="5" t="s">
        <v>2</v>
      </c>
      <c r="D17" s="5">
        <f>EXACT(G12,"Ex-ante model")</f>
      </c>
      <c r="E17" s="5" t="s">
        <v>38</v>
      </c>
      <c r="F17" s="5" t="s">
        <v>17</v>
      </c>
      <c r="G17" s="5" t="s">
        <v>2</v>
      </c>
      <c r="H17" s="5" t="s">
        <v>2</v>
      </c>
      <c r="I17" s="5" t="s">
        <v>2</v>
      </c>
    </row>
    <row r="18" spans="1:9" x14ac:dyDescent="0.25" outlineLevel="1" collapsed="1">
      <c r="A18" s="7" t="s">
        <v>14</v>
      </c>
      <c r="B18" s="7" t="s">
        <v>28</v>
      </c>
      <c r="C18" s="7" t="s">
        <v>2</v>
      </c>
      <c r="D18" s="7"/>
      <c r="E18" s="7" t="s">
        <v>39</v>
      </c>
      <c r="F18" s="7" t="s">
        <v>17</v>
      </c>
      <c r="G18" s="7">
        <v>1</v>
      </c>
      <c r="H18" s="7" t="s">
        <v>2</v>
      </c>
      <c r="I18" s="7" t="s">
        <v>2</v>
      </c>
    </row>
    <row r="19" spans="1:9" x14ac:dyDescent="0.25" outlineLevel="1" collapsed="1">
      <c r="A19" s="7" t="s">
        <v>14</v>
      </c>
      <c r="B19" s="7" t="s">
        <v>28</v>
      </c>
      <c r="C19" s="7" t="s">
        <v>2</v>
      </c>
      <c r="D19" s="7"/>
      <c r="E19" s="7" t="s">
        <v>40</v>
      </c>
      <c r="F19" s="7" t="s">
        <v>17</v>
      </c>
      <c r="G19" s="7">
        <v>1</v>
      </c>
      <c r="H19" s="7" t="s">
        <v>2</v>
      </c>
      <c r="I19" s="7" t="s">
        <v>2</v>
      </c>
    </row>
    <row r="20" spans="1:9" x14ac:dyDescent="0.25" outlineLevel="1" collapsed="1">
      <c r="A20" s="7" t="s">
        <v>17</v>
      </c>
      <c r="B20" s="7" t="s">
        <v>28</v>
      </c>
      <c r="C20" s="7" t="s">
        <v>2</v>
      </c>
      <c r="D20" s="7" t="s">
        <v>17</v>
      </c>
      <c r="E20" s="7" t="s">
        <v>35</v>
      </c>
      <c r="F20" s="7" t="s">
        <v>17</v>
      </c>
      <c r="G20" s="7">
        <v>1</v>
      </c>
      <c r="H20" s="7">
        <v>3.67</v>
      </c>
      <c r="I20" s="7" t="s">
        <v>2</v>
      </c>
    </row>
    <row r="21" spans="1:9" x14ac:dyDescent="0.25" outlineLevel="1" collapsed="1">
      <c r="A21" s="7" t="s">
        <v>14</v>
      </c>
      <c r="B21" s="7" t="s">
        <v>30</v>
      </c>
      <c r="C21" s="8" t="s">
        <v>41</v>
      </c>
      <c r="D21" s="7"/>
      <c r="E21" s="7" t="s">
        <v>42</v>
      </c>
      <c r="F21" s="7" t="s">
        <v>17</v>
      </c>
      <c r="G21" s="7" t="s">
        <v>43</v>
      </c>
      <c r="H21" s="7" t="s">
        <v>2</v>
      </c>
      <c r="I21" s="7" t="s">
        <v>2</v>
      </c>
    </row>
    <row r="22" spans="1:9" x14ac:dyDescent="0.25" outlineLevel="1" collapsed="1">
      <c r="A22" s="9" t="s">
        <v>17</v>
      </c>
      <c r="B22" s="10" t="s">
        <v>44</v>
      </c>
      <c r="C22" s="9" t="s">
        <v>2</v>
      </c>
      <c r="D22" s="9">
        <f>EXACT(G21,"Census-Based")</f>
      </c>
      <c r="E22" s="9" t="s">
        <v>44</v>
      </c>
      <c r="F22" s="9" t="s">
        <v>17</v>
      </c>
      <c r="G22" s="9" t="s">
        <v>2</v>
      </c>
      <c r="H22" s="9" t="s">
        <v>2</v>
      </c>
      <c r="I22" s="9" t="s">
        <v>2</v>
      </c>
    </row>
    <row r="23" spans="1:9" x14ac:dyDescent="0.25" outlineLevel="2" collapsed="1">
      <c r="A23" s="7" t="s">
        <v>14</v>
      </c>
      <c r="B23" s="7" t="s">
        <v>28</v>
      </c>
      <c r="C23" s="7" t="s">
        <v>2</v>
      </c>
      <c r="D23" s="7"/>
      <c r="E23" s="7" t="s">
        <v>45</v>
      </c>
      <c r="F23" s="7" t="s">
        <v>17</v>
      </c>
      <c r="G23" s="7">
        <v>1</v>
      </c>
      <c r="H23" s="7" t="s">
        <v>2</v>
      </c>
      <c r="I23" s="7" t="s">
        <v>2</v>
      </c>
    </row>
    <row r="24" spans="1:9" x14ac:dyDescent="0.25" outlineLevel="2" collapsed="1">
      <c r="A24" s="7" t="s">
        <v>14</v>
      </c>
      <c r="B24" s="7" t="s">
        <v>28</v>
      </c>
      <c r="C24" s="7" t="s">
        <v>2</v>
      </c>
      <c r="D24" s="7"/>
      <c r="E24" s="7" t="s">
        <v>46</v>
      </c>
      <c r="F24" s="7" t="s">
        <v>14</v>
      </c>
      <c r="G24" s="7">
        <v>1</v>
      </c>
      <c r="H24" s="7" t="s">
        <v>2</v>
      </c>
      <c r="I24" s="7" t="s">
        <v>2</v>
      </c>
    </row>
    <row r="25" spans="1:9" x14ac:dyDescent="0.25" outlineLevel="2" collapsed="1">
      <c r="A25" s="7" t="s">
        <v>14</v>
      </c>
      <c r="B25" s="7" t="s">
        <v>28</v>
      </c>
      <c r="C25" s="7" t="s">
        <v>2</v>
      </c>
      <c r="D25" s="7"/>
      <c r="E25" s="7" t="s">
        <v>47</v>
      </c>
      <c r="F25" s="7" t="s">
        <v>17</v>
      </c>
      <c r="G25" s="7">
        <v>1</v>
      </c>
      <c r="H25" s="7" t="s">
        <v>2</v>
      </c>
      <c r="I25" s="7" t="s">
        <v>2</v>
      </c>
    </row>
    <row r="26" spans="1:9" x14ac:dyDescent="0.25" outlineLevel="1" collapsed="1">
      <c r="A26" s="9" t="s">
        <v>17</v>
      </c>
      <c r="B26" s="10" t="s">
        <v>48</v>
      </c>
      <c r="C26" s="9" t="s">
        <v>2</v>
      </c>
      <c r="D26" s="9">
        <f>EXACT(G21,"Area-Based")</f>
      </c>
      <c r="E26" s="9" t="s">
        <v>48</v>
      </c>
      <c r="F26" s="9" t="s">
        <v>17</v>
      </c>
      <c r="G26" s="9" t="s">
        <v>2</v>
      </c>
      <c r="H26" s="9" t="s">
        <v>2</v>
      </c>
      <c r="I26" s="9" t="s">
        <v>2</v>
      </c>
    </row>
    <row r="27" spans="1:9" x14ac:dyDescent="0.25" outlineLevel="2" collapsed="1">
      <c r="A27" s="7" t="s">
        <v>14</v>
      </c>
      <c r="B27" s="7" t="s">
        <v>30</v>
      </c>
      <c r="C27" s="8" t="s">
        <v>49</v>
      </c>
      <c r="D27" s="7"/>
      <c r="E27" s="7" t="s">
        <v>50</v>
      </c>
      <c r="F27" s="7" t="s">
        <v>17</v>
      </c>
      <c r="G27" s="7" t="s">
        <v>51</v>
      </c>
      <c r="H27" s="7" t="s">
        <v>2</v>
      </c>
      <c r="I27" s="7" t="s">
        <v>2</v>
      </c>
    </row>
    <row r="28" spans="1:9" x14ac:dyDescent="0.25" outlineLevel="2" collapsed="1">
      <c r="A28" s="7" t="s">
        <v>14</v>
      </c>
      <c r="B28" s="7" t="s">
        <v>28</v>
      </c>
      <c r="C28" s="7" t="s">
        <v>2</v>
      </c>
      <c r="D28" s="7"/>
      <c r="E28" s="7" t="s">
        <v>47</v>
      </c>
      <c r="F28" s="7" t="s">
        <v>17</v>
      </c>
      <c r="G28" s="7">
        <v>1</v>
      </c>
      <c r="H28" s="7" t="s">
        <v>2</v>
      </c>
      <c r="I28" s="7" t="s">
        <v>2</v>
      </c>
    </row>
    <row r="29" spans="1:9" x14ac:dyDescent="0.25" outlineLevel="2" collapsed="1">
      <c r="A29" s="7" t="s">
        <v>14</v>
      </c>
      <c r="B29" s="7" t="s">
        <v>28</v>
      </c>
      <c r="C29" s="7" t="s">
        <v>2</v>
      </c>
      <c r="D29" s="7"/>
      <c r="E29" s="7" t="s">
        <v>46</v>
      </c>
      <c r="F29" s="7" t="s">
        <v>14</v>
      </c>
      <c r="G29" s="7">
        <v>1</v>
      </c>
      <c r="H29" s="7" t="s">
        <v>2</v>
      </c>
      <c r="I29" s="7" t="s">
        <v>2</v>
      </c>
    </row>
    <row r="30" spans="1:9" x14ac:dyDescent="0.25">
      <c r="A30" s="5" t="s">
        <v>17</v>
      </c>
      <c r="B30" s="6" t="s">
        <v>52</v>
      </c>
      <c r="C30" s="5" t="s">
        <v>2</v>
      </c>
      <c r="D30" s="5">
        <f>EXACT(G12,"Ex-ante model")</f>
      </c>
      <c r="E30" s="5" t="s">
        <v>53</v>
      </c>
      <c r="F30" s="5" t="s">
        <v>17</v>
      </c>
      <c r="G30" s="5" t="s">
        <v>2</v>
      </c>
      <c r="H30" s="5" t="s">
        <v>2</v>
      </c>
      <c r="I30" s="5" t="s">
        <v>2</v>
      </c>
    </row>
    <row r="31" spans="1:9" x14ac:dyDescent="0.25" outlineLevel="1" collapsed="1">
      <c r="A31" s="7" t="s">
        <v>14</v>
      </c>
      <c r="B31" s="7" t="s">
        <v>28</v>
      </c>
      <c r="C31" s="7" t="s">
        <v>2</v>
      </c>
      <c r="D31" s="7"/>
      <c r="E31" s="7" t="s">
        <v>54</v>
      </c>
      <c r="F31" s="7" t="s">
        <v>17</v>
      </c>
      <c r="G31" s="7">
        <v>1</v>
      </c>
      <c r="H31" s="7" t="s">
        <v>2</v>
      </c>
      <c r="I31" s="7" t="s">
        <v>2</v>
      </c>
    </row>
    <row r="32" spans="1:9" x14ac:dyDescent="0.25" outlineLevel="1" collapsed="1">
      <c r="A32" s="7" t="s">
        <v>14</v>
      </c>
      <c r="B32" s="7" t="s">
        <v>28</v>
      </c>
      <c r="C32" s="7" t="s">
        <v>2</v>
      </c>
      <c r="D32" s="7"/>
      <c r="E32" s="7" t="s">
        <v>55</v>
      </c>
      <c r="F32" s="7" t="s">
        <v>17</v>
      </c>
      <c r="G32" s="7">
        <v>1</v>
      </c>
      <c r="H32" s="7" t="s">
        <v>2</v>
      </c>
      <c r="I32" s="7" t="s">
        <v>2</v>
      </c>
    </row>
    <row r="33" spans="1:9" x14ac:dyDescent="0.25" outlineLevel="1" collapsed="1">
      <c r="A33" s="7" t="s">
        <v>14</v>
      </c>
      <c r="B33" s="7" t="s">
        <v>28</v>
      </c>
      <c r="C33" s="7" t="s">
        <v>2</v>
      </c>
      <c r="D33" s="7"/>
      <c r="E33" s="7" t="s">
        <v>56</v>
      </c>
      <c r="F33" s="7" t="s">
        <v>17</v>
      </c>
      <c r="G33" s="7">
        <v>1</v>
      </c>
      <c r="H33" s="7" t="s">
        <v>2</v>
      </c>
      <c r="I33" s="7" t="s">
        <v>2</v>
      </c>
    </row>
  </sheetData>
  <mergeCells count="3">
    <mergeCell ref="A1:I1"/>
    <mergeCell ref="B2:I2"/>
    <mergeCell ref="B3:I3"/>
  </mergeCells>
  <dataValidations count="3">
    <dataValidation type="list" allowBlank="1" sqref="G12:I12">
      <formula1>'Model type (enum)'!A3:A4</formula1>
    </dataValidation>
    <dataValidation type="list" allowBlank="1" sqref="G21:I21">
      <formula1>'Approach (enum)'!A3:A4</formula1>
    </dataValidation>
    <dataValidation type="list" allowBlank="1" sqref="G27:I27">
      <formula1>'Type of Activity (enum)'!A3:A6</formula1>
    </dataValidation>
  </dataValidations>
  <hyperlinks>
    <hyperlink ref="C12" r:id="rId1" location="#'Model type (enum)'!A3"/>
    <hyperlink ref="B13" r:id="rId2" location="#'Project Details Ex-post'!A1"/>
    <hyperlink ref="B17" r:id="rId3" location="#'Project Details Ex-ante'!A1"/>
    <hyperlink ref="C21" r:id="rId4" location="#'Approach (enum)'!A3"/>
    <hyperlink ref="B22" r:id="rId5" location="#'Census-Based Calculation'!A1"/>
    <hyperlink ref="B26" r:id="rId6" location="#'Area-Based Calculation'!A1"/>
    <hyperlink ref="C27" r:id="rId7" location="#'Type of Activity (enum)'!A3"/>
    <hyperlink ref="B30" r:id="rId8" location="#'Cmax Model Ex-ante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3" t="s">
        <v>144</v>
      </c>
      <c r="B1" s="14" t="s">
        <v>19</v>
      </c>
    </row>
    <row r="2" spans="1:2" x14ac:dyDescent="0.25">
      <c r="A2" s="13" t="s">
        <v>145</v>
      </c>
      <c r="B2" s="14" t="s">
        <v>32</v>
      </c>
    </row>
    <row r="3" spans="1:2" x14ac:dyDescent="0.25">
      <c r="A3" s="15" t="s">
        <v>33</v>
      </c>
      <c r="B3" s="15"/>
    </row>
    <row r="4" spans="1:2" x14ac:dyDescent="0.25">
      <c r="A4" s="15" t="s">
        <v>146</v>
      </c>
      <c r="B4" s="15"/>
    </row>
  </sheetData>
  <mergeCells count="2">
    <mergeCell ref="A3:B3"/>
    <mergeCell ref="A4:B4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6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3" t="s">
        <v>144</v>
      </c>
      <c r="B1" s="14" t="s">
        <v>48</v>
      </c>
    </row>
    <row r="2" spans="1:2" x14ac:dyDescent="0.25">
      <c r="A2" s="13" t="s">
        <v>145</v>
      </c>
      <c r="B2" s="14" t="s">
        <v>50</v>
      </c>
    </row>
    <row r="3" spans="1:2" x14ac:dyDescent="0.25">
      <c r="A3" s="15" t="s">
        <v>51</v>
      </c>
      <c r="B3" s="15"/>
    </row>
    <row r="4" spans="1:2" x14ac:dyDescent="0.25">
      <c r="A4" s="15" t="s">
        <v>147</v>
      </c>
      <c r="B4" s="15"/>
    </row>
    <row r="5" spans="1:2" x14ac:dyDescent="0.25">
      <c r="A5" s="15" t="s">
        <v>148</v>
      </c>
      <c r="B5" s="15"/>
    </row>
    <row r="6" spans="1:2" x14ac:dyDescent="0.25">
      <c r="A6" s="15" t="s">
        <v>149</v>
      </c>
      <c r="B6" s="15"/>
    </row>
  </sheetData>
  <mergeCells count="4">
    <mergeCell ref="A3:B3"/>
    <mergeCell ref="A4:B4"/>
    <mergeCell ref="A5:B5"/>
    <mergeCell ref="A6:B6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3" t="s">
        <v>144</v>
      </c>
      <c r="B1" s="14" t="s">
        <v>38</v>
      </c>
    </row>
    <row r="2" spans="1:2" x14ac:dyDescent="0.25">
      <c r="A2" s="13" t="s">
        <v>145</v>
      </c>
      <c r="B2" s="14" t="s">
        <v>42</v>
      </c>
    </row>
    <row r="3" spans="1:2" x14ac:dyDescent="0.25">
      <c r="A3" s="15" t="s">
        <v>43</v>
      </c>
      <c r="B3" s="15"/>
    </row>
    <row r="4" spans="1:2" x14ac:dyDescent="0.25">
      <c r="A4" s="15" t="s">
        <v>150</v>
      </c>
      <c r="B4" s="15"/>
    </row>
  </sheetData>
  <mergeCells count="2">
    <mergeCell ref="A3:B3"/>
    <mergeCell ref="A4:B4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3" t="s">
        <v>144</v>
      </c>
      <c r="B1" s="14" t="s">
        <v>95</v>
      </c>
    </row>
    <row r="2" spans="1:2" x14ac:dyDescent="0.25">
      <c r="A2" s="13" t="s">
        <v>145</v>
      </c>
      <c r="B2" s="14" t="s">
        <v>104</v>
      </c>
    </row>
    <row r="3" spans="1:2" x14ac:dyDescent="0.25">
      <c r="A3" s="15" t="s">
        <v>105</v>
      </c>
      <c r="B3" s="15"/>
    </row>
    <row r="4" spans="1:2" x14ac:dyDescent="0.25">
      <c r="A4" s="15" t="s">
        <v>151</v>
      </c>
      <c r="B4" s="15"/>
    </row>
  </sheetData>
  <mergeCells count="2">
    <mergeCell ref="A3:B3"/>
    <mergeCell ref="A4:B4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7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9" width="50" customWidth="1"/>
  </cols>
  <sheetData>
    <row r="1" spans="1:9" x14ac:dyDescent="0.25">
      <c r="A1" s="1" t="s">
        <v>57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2" t="s">
        <v>1</v>
      </c>
      <c r="B2" s="3" t="s">
        <v>2</v>
      </c>
      <c r="C2" s="3"/>
      <c r="D2" s="3"/>
      <c r="E2" s="3"/>
      <c r="F2" s="3"/>
      <c r="G2" s="3"/>
      <c r="H2" s="3"/>
      <c r="I2" s="3"/>
    </row>
    <row r="3" spans="1:9" x14ac:dyDescent="0.25">
      <c r="A3" s="2" t="s">
        <v>3</v>
      </c>
      <c r="B3" s="3" t="s">
        <v>4</v>
      </c>
      <c r="C3" s="3"/>
      <c r="D3" s="3"/>
      <c r="E3" s="3"/>
      <c r="F3" s="3"/>
      <c r="G3" s="3"/>
      <c r="H3" s="3"/>
      <c r="I3" s="3"/>
    </row>
    <row r="4" spans="1:9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</row>
    <row r="5" spans="1:9" x14ac:dyDescent="0.25">
      <c r="A5" s="5" t="s">
        <v>14</v>
      </c>
      <c r="B5" s="5" t="s">
        <v>28</v>
      </c>
      <c r="C5" s="5" t="s">
        <v>2</v>
      </c>
      <c r="D5" s="5"/>
      <c r="E5" s="5" t="s">
        <v>58</v>
      </c>
      <c r="F5" s="5" t="s">
        <v>17</v>
      </c>
      <c r="G5" s="5">
        <v>1</v>
      </c>
      <c r="H5" s="5" t="s">
        <v>2</v>
      </c>
      <c r="I5" s="5" t="s">
        <v>2</v>
      </c>
    </row>
    <row r="6" spans="1:9" x14ac:dyDescent="0.25">
      <c r="A6" s="5" t="s">
        <v>14</v>
      </c>
      <c r="B6" s="5" t="s">
        <v>28</v>
      </c>
      <c r="C6" s="5" t="s">
        <v>2</v>
      </c>
      <c r="D6" s="5"/>
      <c r="E6" s="5" t="s">
        <v>59</v>
      </c>
      <c r="F6" s="5" t="s">
        <v>17</v>
      </c>
      <c r="G6" s="5">
        <v>1</v>
      </c>
      <c r="H6" s="5" t="s">
        <v>2</v>
      </c>
      <c r="I6" s="5" t="s">
        <v>2</v>
      </c>
    </row>
    <row r="7" spans="1:9" x14ac:dyDescent="0.25">
      <c r="A7" s="5" t="s">
        <v>14</v>
      </c>
      <c r="B7" s="5" t="s">
        <v>28</v>
      </c>
      <c r="C7" s="5" t="s">
        <v>2</v>
      </c>
      <c r="D7" s="5"/>
      <c r="E7" s="5" t="s">
        <v>60</v>
      </c>
      <c r="F7" s="5" t="s">
        <v>17</v>
      </c>
      <c r="G7" s="5">
        <v>1</v>
      </c>
      <c r="H7" s="5" t="s">
        <v>2</v>
      </c>
      <c r="I7" s="5" t="s">
        <v>2</v>
      </c>
    </row>
  </sheetData>
  <mergeCells count="3">
    <mergeCell ref="A1:I1"/>
    <mergeCell ref="B2:I2"/>
    <mergeCell ref="B3:I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9" width="50" customWidth="1"/>
  </cols>
  <sheetData>
    <row r="1" spans="1:9" x14ac:dyDescent="0.25">
      <c r="A1" s="1" t="s">
        <v>61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2" t="s">
        <v>1</v>
      </c>
      <c r="B2" s="3" t="s">
        <v>2</v>
      </c>
      <c r="C2" s="3"/>
      <c r="D2" s="3"/>
      <c r="E2" s="3"/>
      <c r="F2" s="3"/>
      <c r="G2" s="3"/>
      <c r="H2" s="3"/>
      <c r="I2" s="3"/>
    </row>
    <row r="3" spans="1:9" x14ac:dyDescent="0.25">
      <c r="A3" s="2" t="s">
        <v>3</v>
      </c>
      <c r="B3" s="3" t="s">
        <v>4</v>
      </c>
      <c r="C3" s="3"/>
      <c r="D3" s="3"/>
      <c r="E3" s="3"/>
      <c r="F3" s="3"/>
      <c r="G3" s="3"/>
      <c r="H3" s="3"/>
      <c r="I3" s="3"/>
    </row>
    <row r="4" spans="1:9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</row>
    <row r="5" spans="1:9" x14ac:dyDescent="0.25">
      <c r="A5" s="5" t="s">
        <v>14</v>
      </c>
      <c r="B5" s="5" t="s">
        <v>28</v>
      </c>
      <c r="C5" s="5" t="s">
        <v>2</v>
      </c>
      <c r="D5" s="5"/>
      <c r="E5" s="5" t="s">
        <v>58</v>
      </c>
      <c r="F5" s="5" t="s">
        <v>17</v>
      </c>
      <c r="G5" s="5">
        <v>1</v>
      </c>
      <c r="H5" s="5" t="s">
        <v>2</v>
      </c>
      <c r="I5" s="5" t="s">
        <v>2</v>
      </c>
    </row>
    <row r="6" spans="1:9" x14ac:dyDescent="0.25">
      <c r="A6" s="5" t="s">
        <v>14</v>
      </c>
      <c r="B6" s="5" t="s">
        <v>28</v>
      </c>
      <c r="C6" s="5" t="s">
        <v>2</v>
      </c>
      <c r="D6" s="5"/>
      <c r="E6" s="5" t="s">
        <v>62</v>
      </c>
      <c r="F6" s="5" t="s">
        <v>17</v>
      </c>
      <c r="G6" s="5">
        <v>1</v>
      </c>
      <c r="H6" s="5" t="s">
        <v>2</v>
      </c>
      <c r="I6" s="5" t="s">
        <v>2</v>
      </c>
    </row>
    <row r="7" spans="1:9" x14ac:dyDescent="0.25">
      <c r="A7" s="5" t="s">
        <v>14</v>
      </c>
      <c r="B7" s="5" t="s">
        <v>28</v>
      </c>
      <c r="C7" s="5" t="s">
        <v>2</v>
      </c>
      <c r="D7" s="5"/>
      <c r="E7" s="5" t="s">
        <v>63</v>
      </c>
      <c r="F7" s="5" t="s">
        <v>17</v>
      </c>
      <c r="G7" s="5">
        <v>1</v>
      </c>
      <c r="H7" s="5" t="s">
        <v>2</v>
      </c>
      <c r="I7" s="5" t="s">
        <v>2</v>
      </c>
    </row>
    <row r="8" spans="1:9" x14ac:dyDescent="0.25">
      <c r="A8" s="5" t="s">
        <v>14</v>
      </c>
      <c r="B8" s="5" t="s">
        <v>28</v>
      </c>
      <c r="C8" s="5" t="s">
        <v>2</v>
      </c>
      <c r="D8" s="5"/>
      <c r="E8" s="5" t="s">
        <v>64</v>
      </c>
      <c r="F8" s="5" t="s">
        <v>17</v>
      </c>
      <c r="G8" s="5">
        <v>1</v>
      </c>
      <c r="H8" s="5" t="s">
        <v>2</v>
      </c>
      <c r="I8" s="5" t="s">
        <v>2</v>
      </c>
    </row>
    <row r="9" spans="1:9" x14ac:dyDescent="0.25">
      <c r="A9" s="5" t="s">
        <v>14</v>
      </c>
      <c r="B9" s="5" t="s">
        <v>28</v>
      </c>
      <c r="C9" s="5" t="s">
        <v>2</v>
      </c>
      <c r="D9" s="5"/>
      <c r="E9" s="5" t="s">
        <v>65</v>
      </c>
      <c r="F9" s="5" t="s">
        <v>17</v>
      </c>
      <c r="G9" s="5">
        <v>1</v>
      </c>
      <c r="H9" s="5" t="s">
        <v>2</v>
      </c>
      <c r="I9" s="5" t="s">
        <v>2</v>
      </c>
    </row>
    <row r="10" spans="1:9" x14ac:dyDescent="0.25">
      <c r="A10" s="5" t="s">
        <v>14</v>
      </c>
      <c r="B10" s="5" t="s">
        <v>28</v>
      </c>
      <c r="C10" s="5" t="s">
        <v>2</v>
      </c>
      <c r="D10" s="5"/>
      <c r="E10" s="5" t="s">
        <v>66</v>
      </c>
      <c r="F10" s="5" t="s">
        <v>17</v>
      </c>
      <c r="G10" s="5">
        <v>1</v>
      </c>
      <c r="H10" s="5" t="s">
        <v>2</v>
      </c>
      <c r="I10" s="5" t="s">
        <v>2</v>
      </c>
    </row>
  </sheetData>
  <mergeCells count="3">
    <mergeCell ref="A1:I1"/>
    <mergeCell ref="B2:I2"/>
    <mergeCell ref="B3:I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1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9" width="50" customWidth="1"/>
  </cols>
  <sheetData>
    <row r="1" spans="1:9" x14ac:dyDescent="0.25">
      <c r="A1" s="1" t="s">
        <v>67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2" t="s">
        <v>1</v>
      </c>
      <c r="B2" s="3" t="s">
        <v>2</v>
      </c>
      <c r="C2" s="3"/>
      <c r="D2" s="3"/>
      <c r="E2" s="3"/>
      <c r="F2" s="3"/>
      <c r="G2" s="3"/>
      <c r="H2" s="3"/>
      <c r="I2" s="3"/>
    </row>
    <row r="3" spans="1:9" x14ac:dyDescent="0.25">
      <c r="A3" s="2" t="s">
        <v>3</v>
      </c>
      <c r="B3" s="3" t="s">
        <v>4</v>
      </c>
      <c r="C3" s="3"/>
      <c r="D3" s="3"/>
      <c r="E3" s="3"/>
      <c r="F3" s="3"/>
      <c r="G3" s="3"/>
      <c r="H3" s="3"/>
      <c r="I3" s="3"/>
    </row>
    <row r="4" spans="1:9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</row>
    <row r="5" spans="1:9" x14ac:dyDescent="0.25">
      <c r="A5" s="5" t="s">
        <v>14</v>
      </c>
      <c r="B5" s="5" t="s">
        <v>28</v>
      </c>
      <c r="C5" s="5" t="s">
        <v>2</v>
      </c>
      <c r="D5" s="5"/>
      <c r="E5" s="5" t="s">
        <v>58</v>
      </c>
      <c r="F5" s="5" t="s">
        <v>17</v>
      </c>
      <c r="G5" s="5">
        <v>1</v>
      </c>
      <c r="H5" s="5" t="s">
        <v>2</v>
      </c>
      <c r="I5" s="5" t="s">
        <v>2</v>
      </c>
    </row>
    <row r="6" spans="1:9" x14ac:dyDescent="0.25">
      <c r="A6" s="5" t="s">
        <v>14</v>
      </c>
      <c r="B6" s="5" t="s">
        <v>28</v>
      </c>
      <c r="C6" s="5" t="s">
        <v>2</v>
      </c>
      <c r="D6" s="5"/>
      <c r="E6" s="5" t="s">
        <v>68</v>
      </c>
      <c r="F6" s="5" t="s">
        <v>17</v>
      </c>
      <c r="G6" s="5">
        <v>1</v>
      </c>
      <c r="H6" s="5" t="s">
        <v>2</v>
      </c>
      <c r="I6" s="5" t="s">
        <v>2</v>
      </c>
    </row>
    <row r="7" spans="1:9" x14ac:dyDescent="0.25">
      <c r="A7" s="5" t="s">
        <v>14</v>
      </c>
      <c r="B7" s="5" t="s">
        <v>28</v>
      </c>
      <c r="C7" s="5" t="s">
        <v>2</v>
      </c>
      <c r="D7" s="5"/>
      <c r="E7" s="5" t="s">
        <v>69</v>
      </c>
      <c r="F7" s="5" t="s">
        <v>14</v>
      </c>
      <c r="G7" s="5">
        <v>1</v>
      </c>
      <c r="H7" s="5" t="s">
        <v>2</v>
      </c>
      <c r="I7" s="5" t="s">
        <v>2</v>
      </c>
    </row>
    <row r="8" spans="1:9" x14ac:dyDescent="0.25">
      <c r="A8" s="5" t="s">
        <v>14</v>
      </c>
      <c r="B8" s="5" t="s">
        <v>28</v>
      </c>
      <c r="C8" s="5" t="s">
        <v>2</v>
      </c>
      <c r="D8" s="5"/>
      <c r="E8" s="5" t="s">
        <v>70</v>
      </c>
      <c r="F8" s="5" t="s">
        <v>17</v>
      </c>
      <c r="G8" s="5">
        <v>1</v>
      </c>
      <c r="H8" s="5" t="s">
        <v>2</v>
      </c>
      <c r="I8" s="5" t="s">
        <v>2</v>
      </c>
    </row>
    <row r="9" spans="1:9" x14ac:dyDescent="0.25">
      <c r="A9" s="5" t="s">
        <v>14</v>
      </c>
      <c r="B9" s="5" t="s">
        <v>28</v>
      </c>
      <c r="C9" s="5" t="s">
        <v>2</v>
      </c>
      <c r="D9" s="5"/>
      <c r="E9" s="5" t="s">
        <v>71</v>
      </c>
      <c r="F9" s="5" t="s">
        <v>17</v>
      </c>
      <c r="G9" s="5">
        <v>1</v>
      </c>
      <c r="H9" s="5" t="s">
        <v>2</v>
      </c>
      <c r="I9" s="5" t="s">
        <v>2</v>
      </c>
    </row>
    <row r="10" spans="1:9" x14ac:dyDescent="0.25">
      <c r="A10" s="5" t="s">
        <v>14</v>
      </c>
      <c r="B10" s="5" t="s">
        <v>28</v>
      </c>
      <c r="C10" s="5" t="s">
        <v>2</v>
      </c>
      <c r="D10" s="5"/>
      <c r="E10" s="5" t="s">
        <v>72</v>
      </c>
      <c r="F10" s="5" t="s">
        <v>17</v>
      </c>
      <c r="G10" s="5">
        <v>1</v>
      </c>
      <c r="H10" s="5" t="s">
        <v>2</v>
      </c>
      <c r="I10" s="5" t="s">
        <v>2</v>
      </c>
    </row>
    <row r="11" spans="1:9" x14ac:dyDescent="0.25">
      <c r="A11" s="5" t="s">
        <v>14</v>
      </c>
      <c r="B11" s="5" t="s">
        <v>28</v>
      </c>
      <c r="C11" s="5" t="s">
        <v>2</v>
      </c>
      <c r="D11" s="5"/>
      <c r="E11" s="5" t="s">
        <v>73</v>
      </c>
      <c r="F11" s="5" t="s">
        <v>17</v>
      </c>
      <c r="G11" s="5">
        <v>1</v>
      </c>
      <c r="H11" s="5" t="s">
        <v>2</v>
      </c>
      <c r="I11" s="5" t="s">
        <v>2</v>
      </c>
    </row>
  </sheetData>
  <mergeCells count="3">
    <mergeCell ref="A1:I1"/>
    <mergeCell ref="B2:I2"/>
    <mergeCell ref="B3:I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63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9" width="50" customWidth="1"/>
  </cols>
  <sheetData>
    <row r="1" spans="1:9" x14ac:dyDescent="0.25">
      <c r="A1" s="1" t="s">
        <v>74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2" t="s">
        <v>1</v>
      </c>
      <c r="B2" s="3" t="s">
        <v>2</v>
      </c>
      <c r="C2" s="3"/>
      <c r="D2" s="3"/>
      <c r="E2" s="3"/>
      <c r="F2" s="3"/>
      <c r="G2" s="3"/>
      <c r="H2" s="3"/>
      <c r="I2" s="3"/>
    </row>
    <row r="3" spans="1:9" x14ac:dyDescent="0.25">
      <c r="A3" s="2" t="s">
        <v>3</v>
      </c>
      <c r="B3" s="3" t="s">
        <v>4</v>
      </c>
      <c r="C3" s="3"/>
      <c r="D3" s="3"/>
      <c r="E3" s="3"/>
      <c r="F3" s="3"/>
      <c r="G3" s="3"/>
      <c r="H3" s="3"/>
      <c r="I3" s="3"/>
    </row>
    <row r="4" spans="1:9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</row>
    <row r="5" spans="1:9" x14ac:dyDescent="0.25">
      <c r="A5" s="5" t="s">
        <v>14</v>
      </c>
      <c r="B5" s="5" t="s">
        <v>28</v>
      </c>
      <c r="C5" s="5" t="s">
        <v>2</v>
      </c>
      <c r="D5" s="5"/>
      <c r="E5" s="5" t="s">
        <v>58</v>
      </c>
      <c r="F5" s="5" t="s">
        <v>17</v>
      </c>
      <c r="G5" s="5">
        <v>1</v>
      </c>
      <c r="H5" s="5" t="s">
        <v>2</v>
      </c>
      <c r="I5" s="5" t="s">
        <v>2</v>
      </c>
    </row>
    <row r="6" spans="1:9" x14ac:dyDescent="0.25">
      <c r="A6" s="5" t="s">
        <v>14</v>
      </c>
      <c r="B6" s="6" t="s">
        <v>75</v>
      </c>
      <c r="C6" s="5" t="s">
        <v>2</v>
      </c>
      <c r="D6" s="5"/>
      <c r="E6" s="5" t="s">
        <v>75</v>
      </c>
      <c r="F6" s="5" t="s">
        <v>14</v>
      </c>
      <c r="G6" s="5" t="s">
        <v>2</v>
      </c>
      <c r="H6" s="5" t="s">
        <v>2</v>
      </c>
      <c r="I6" s="5" t="s">
        <v>2</v>
      </c>
    </row>
    <row r="7" spans="1:9" x14ac:dyDescent="0.25" outlineLevel="1" collapsed="1">
      <c r="A7" s="7" t="s">
        <v>14</v>
      </c>
      <c r="B7" s="7" t="s">
        <v>15</v>
      </c>
      <c r="C7" s="7" t="s">
        <v>2</v>
      </c>
      <c r="D7" s="7"/>
      <c r="E7" s="7" t="s">
        <v>16</v>
      </c>
      <c r="F7" s="7" t="s">
        <v>17</v>
      </c>
      <c r="G7" s="7" t="s">
        <v>18</v>
      </c>
      <c r="H7" s="7" t="s">
        <v>2</v>
      </c>
      <c r="I7" s="7" t="s">
        <v>2</v>
      </c>
    </row>
    <row r="8" spans="1:9" x14ac:dyDescent="0.25" outlineLevel="1" collapsed="1">
      <c r="A8" s="7" t="s">
        <v>14</v>
      </c>
      <c r="B8" s="7" t="s">
        <v>28</v>
      </c>
      <c r="C8" s="7" t="s">
        <v>2</v>
      </c>
      <c r="D8" s="7"/>
      <c r="E8" s="7" t="s">
        <v>76</v>
      </c>
      <c r="F8" s="7" t="s">
        <v>17</v>
      </c>
      <c r="G8" s="7">
        <v>1</v>
      </c>
      <c r="H8" s="7" t="s">
        <v>2</v>
      </c>
      <c r="I8" s="7" t="s">
        <v>2</v>
      </c>
    </row>
    <row r="9" spans="1:9" x14ac:dyDescent="0.25" outlineLevel="1" collapsed="1">
      <c r="A9" s="7" t="s">
        <v>14</v>
      </c>
      <c r="B9" s="7" t="s">
        <v>28</v>
      </c>
      <c r="C9" s="7" t="s">
        <v>2</v>
      </c>
      <c r="D9" s="7"/>
      <c r="E9" s="7" t="s">
        <v>77</v>
      </c>
      <c r="F9" s="7" t="s">
        <v>17</v>
      </c>
      <c r="G9" s="7">
        <v>1</v>
      </c>
      <c r="H9" s="7" t="s">
        <v>2</v>
      </c>
      <c r="I9" s="7" t="s">
        <v>2</v>
      </c>
    </row>
    <row r="10" spans="1:9" x14ac:dyDescent="0.25" outlineLevel="1" collapsed="1">
      <c r="A10" s="7" t="s">
        <v>14</v>
      </c>
      <c r="B10" s="7" t="s">
        <v>28</v>
      </c>
      <c r="C10" s="7" t="s">
        <v>2</v>
      </c>
      <c r="D10" s="7"/>
      <c r="E10" s="7" t="s">
        <v>78</v>
      </c>
      <c r="F10" s="7" t="s">
        <v>14</v>
      </c>
      <c r="G10" s="7">
        <v>1</v>
      </c>
      <c r="H10" s="7" t="s">
        <v>2</v>
      </c>
      <c r="I10" s="7" t="s">
        <v>2</v>
      </c>
    </row>
    <row r="11" spans="1:9" x14ac:dyDescent="0.25" outlineLevel="1" collapsed="1">
      <c r="A11" s="7" t="s">
        <v>17</v>
      </c>
      <c r="B11" s="7" t="s">
        <v>28</v>
      </c>
      <c r="C11" s="7" t="s">
        <v>2</v>
      </c>
      <c r="D11" s="7" t="s">
        <v>17</v>
      </c>
      <c r="E11" s="7" t="s">
        <v>79</v>
      </c>
      <c r="F11" s="7" t="s">
        <v>17</v>
      </c>
      <c r="G11" s="7">
        <v>1</v>
      </c>
      <c r="H11" s="7" t="s">
        <v>2</v>
      </c>
      <c r="I11" s="7" t="s">
        <v>2</v>
      </c>
    </row>
    <row r="12" spans="1:9" x14ac:dyDescent="0.25" outlineLevel="1" collapsed="1">
      <c r="A12" s="7" t="s">
        <v>17</v>
      </c>
      <c r="B12" s="7" t="s">
        <v>28</v>
      </c>
      <c r="C12" s="7" t="s">
        <v>2</v>
      </c>
      <c r="D12" s="7" t="s">
        <v>17</v>
      </c>
      <c r="E12" s="7" t="s">
        <v>80</v>
      </c>
      <c r="F12" s="7" t="s">
        <v>17</v>
      </c>
      <c r="G12" s="7">
        <v>1</v>
      </c>
      <c r="H12" s="7" t="s">
        <v>2</v>
      </c>
      <c r="I12" s="7" t="s">
        <v>2</v>
      </c>
    </row>
    <row r="13" spans="1:9" x14ac:dyDescent="0.25" outlineLevel="1" collapsed="1">
      <c r="A13" s="7" t="s">
        <v>17</v>
      </c>
      <c r="B13" s="7" t="s">
        <v>28</v>
      </c>
      <c r="C13" s="7" t="s">
        <v>2</v>
      </c>
      <c r="D13" s="7" t="s">
        <v>17</v>
      </c>
      <c r="E13" s="7" t="s">
        <v>81</v>
      </c>
      <c r="F13" s="7" t="s">
        <v>17</v>
      </c>
      <c r="G13" s="7">
        <v>1</v>
      </c>
      <c r="H13" s="7" t="s">
        <v>2</v>
      </c>
      <c r="I13" s="7" t="s">
        <v>2</v>
      </c>
    </row>
    <row r="14" spans="1:9" x14ac:dyDescent="0.25" outlineLevel="1" collapsed="1">
      <c r="A14" s="7" t="s">
        <v>17</v>
      </c>
      <c r="B14" s="7" t="s">
        <v>28</v>
      </c>
      <c r="C14" s="7" t="s">
        <v>2</v>
      </c>
      <c r="D14" s="7" t="s">
        <v>17</v>
      </c>
      <c r="E14" s="7" t="s">
        <v>82</v>
      </c>
      <c r="F14" s="7" t="s">
        <v>17</v>
      </c>
      <c r="G14" s="7">
        <v>1</v>
      </c>
      <c r="H14" s="7" t="s">
        <v>2</v>
      </c>
      <c r="I14" s="7" t="s">
        <v>2</v>
      </c>
    </row>
    <row r="15" spans="1:9" x14ac:dyDescent="0.25">
      <c r="A15" s="5" t="s">
        <v>14</v>
      </c>
      <c r="B15" s="6" t="s">
        <v>83</v>
      </c>
      <c r="C15" s="5" t="s">
        <v>2</v>
      </c>
      <c r="D15" s="5"/>
      <c r="E15" s="5" t="s">
        <v>84</v>
      </c>
      <c r="F15" s="5" t="s">
        <v>14</v>
      </c>
      <c r="G15" s="5" t="s">
        <v>2</v>
      </c>
      <c r="H15" s="5" t="s">
        <v>2</v>
      </c>
      <c r="I15" s="5" t="s">
        <v>2</v>
      </c>
    </row>
    <row r="16" spans="1:9" x14ac:dyDescent="0.25" outlineLevel="1" collapsed="1">
      <c r="A16" s="7" t="s">
        <v>14</v>
      </c>
      <c r="B16" s="7" t="s">
        <v>15</v>
      </c>
      <c r="C16" s="7" t="s">
        <v>2</v>
      </c>
      <c r="D16" s="7"/>
      <c r="E16" s="7" t="s">
        <v>85</v>
      </c>
      <c r="F16" s="7" t="s">
        <v>17</v>
      </c>
      <c r="G16" s="7" t="s">
        <v>18</v>
      </c>
      <c r="H16" s="7" t="s">
        <v>2</v>
      </c>
      <c r="I16" s="7" t="s">
        <v>2</v>
      </c>
    </row>
    <row r="17" spans="1:9" x14ac:dyDescent="0.25" outlineLevel="1" collapsed="1">
      <c r="A17" s="7" t="s">
        <v>14</v>
      </c>
      <c r="B17" s="7" t="s">
        <v>15</v>
      </c>
      <c r="C17" s="7" t="s">
        <v>2</v>
      </c>
      <c r="D17" s="7"/>
      <c r="E17" s="7" t="s">
        <v>86</v>
      </c>
      <c r="F17" s="7" t="s">
        <v>17</v>
      </c>
      <c r="G17" s="7" t="s">
        <v>18</v>
      </c>
      <c r="H17" s="7" t="s">
        <v>2</v>
      </c>
      <c r="I17" s="7" t="s">
        <v>2</v>
      </c>
    </row>
    <row r="18" spans="1:9" x14ac:dyDescent="0.25" outlineLevel="1" collapsed="1">
      <c r="A18" s="7" t="s">
        <v>14</v>
      </c>
      <c r="B18" s="7" t="s">
        <v>28</v>
      </c>
      <c r="C18" s="7" t="s">
        <v>2</v>
      </c>
      <c r="D18" s="7"/>
      <c r="E18" s="7" t="s">
        <v>87</v>
      </c>
      <c r="F18" s="7" t="s">
        <v>17</v>
      </c>
      <c r="G18" s="7">
        <v>1</v>
      </c>
      <c r="H18" s="7" t="s">
        <v>2</v>
      </c>
      <c r="I18" s="7" t="s">
        <v>2</v>
      </c>
    </row>
    <row r="19" spans="1:9" x14ac:dyDescent="0.25" outlineLevel="1" collapsed="1">
      <c r="A19" s="7" t="s">
        <v>14</v>
      </c>
      <c r="B19" s="7" t="s">
        <v>28</v>
      </c>
      <c r="C19" s="7" t="s">
        <v>2</v>
      </c>
      <c r="D19" s="7"/>
      <c r="E19" s="7" t="s">
        <v>88</v>
      </c>
      <c r="F19" s="7" t="s">
        <v>17</v>
      </c>
      <c r="G19" s="7">
        <v>1</v>
      </c>
      <c r="H19" s="7" t="s">
        <v>2</v>
      </c>
      <c r="I19" s="7" t="s">
        <v>2</v>
      </c>
    </row>
    <row r="20" spans="1:9" x14ac:dyDescent="0.25" outlineLevel="1" collapsed="1">
      <c r="A20" s="7" t="s">
        <v>14</v>
      </c>
      <c r="B20" s="7" t="s">
        <v>28</v>
      </c>
      <c r="C20" s="7" t="s">
        <v>2</v>
      </c>
      <c r="D20" s="7"/>
      <c r="E20" s="7" t="s">
        <v>89</v>
      </c>
      <c r="F20" s="7" t="s">
        <v>17</v>
      </c>
      <c r="G20" s="7">
        <v>1</v>
      </c>
      <c r="H20" s="7" t="s">
        <v>2</v>
      </c>
      <c r="I20" s="7" t="s">
        <v>2</v>
      </c>
    </row>
    <row r="21" spans="1:9" x14ac:dyDescent="0.25" outlineLevel="1" collapsed="1">
      <c r="A21" s="7" t="s">
        <v>17</v>
      </c>
      <c r="B21" s="7" t="s">
        <v>28</v>
      </c>
      <c r="C21" s="7" t="s">
        <v>2</v>
      </c>
      <c r="D21" s="7" t="s">
        <v>17</v>
      </c>
      <c r="E21" s="7" t="s">
        <v>90</v>
      </c>
      <c r="F21" s="7" t="s">
        <v>17</v>
      </c>
      <c r="G21" s="7">
        <v>1</v>
      </c>
      <c r="H21" s="7" t="s">
        <v>2</v>
      </c>
      <c r="I21" s="7" t="s">
        <v>2</v>
      </c>
    </row>
    <row r="22" spans="1:9" x14ac:dyDescent="0.25" outlineLevel="1" collapsed="1">
      <c r="A22" s="7" t="s">
        <v>17</v>
      </c>
      <c r="B22" s="7" t="s">
        <v>28</v>
      </c>
      <c r="C22" s="7" t="s">
        <v>2</v>
      </c>
      <c r="D22" s="7" t="s">
        <v>17</v>
      </c>
      <c r="E22" s="7" t="s">
        <v>91</v>
      </c>
      <c r="F22" s="7" t="s">
        <v>17</v>
      </c>
      <c r="G22" s="7">
        <v>1</v>
      </c>
      <c r="H22" s="7" t="s">
        <v>2</v>
      </c>
      <c r="I22" s="7" t="s">
        <v>2</v>
      </c>
    </row>
    <row r="23" spans="1:9" x14ac:dyDescent="0.25" outlineLevel="1" collapsed="1">
      <c r="A23" s="7" t="s">
        <v>17</v>
      </c>
      <c r="B23" s="7" t="s">
        <v>28</v>
      </c>
      <c r="C23" s="7" t="s">
        <v>2</v>
      </c>
      <c r="D23" s="7" t="s">
        <v>17</v>
      </c>
      <c r="E23" s="7" t="s">
        <v>92</v>
      </c>
      <c r="F23" s="7" t="s">
        <v>17</v>
      </c>
      <c r="G23" s="7">
        <v>1</v>
      </c>
      <c r="H23" s="7" t="s">
        <v>2</v>
      </c>
      <c r="I23" s="7" t="s">
        <v>2</v>
      </c>
    </row>
    <row r="24" spans="1:9" x14ac:dyDescent="0.25" outlineLevel="1" collapsed="1">
      <c r="A24" s="7" t="s">
        <v>17</v>
      </c>
      <c r="B24" s="7" t="s">
        <v>28</v>
      </c>
      <c r="C24" s="7" t="s">
        <v>2</v>
      </c>
      <c r="D24" s="7" t="s">
        <v>17</v>
      </c>
      <c r="E24" s="7" t="s">
        <v>93</v>
      </c>
      <c r="F24" s="7" t="s">
        <v>17</v>
      </c>
      <c r="G24" s="7">
        <v>1</v>
      </c>
      <c r="H24" s="7" t="s">
        <v>2</v>
      </c>
      <c r="I24" s="7" t="s">
        <v>2</v>
      </c>
    </row>
    <row r="25" spans="1:9" x14ac:dyDescent="0.25" outlineLevel="1" collapsed="1">
      <c r="A25" s="7" t="s">
        <v>17</v>
      </c>
      <c r="B25" s="7" t="s">
        <v>28</v>
      </c>
      <c r="C25" s="7" t="s">
        <v>2</v>
      </c>
      <c r="D25" s="7" t="s">
        <v>17</v>
      </c>
      <c r="E25" s="7" t="s">
        <v>94</v>
      </c>
      <c r="F25" s="7" t="s">
        <v>17</v>
      </c>
      <c r="G25" s="7">
        <v>1</v>
      </c>
      <c r="H25" s="7" t="s">
        <v>2</v>
      </c>
      <c r="I25" s="7" t="s">
        <v>2</v>
      </c>
    </row>
    <row r="26" spans="1:9" x14ac:dyDescent="0.25">
      <c r="A26" s="5" t="s">
        <v>14</v>
      </c>
      <c r="B26" s="6" t="s">
        <v>95</v>
      </c>
      <c r="C26" s="5" t="s">
        <v>2</v>
      </c>
      <c r="D26" s="5"/>
      <c r="E26" s="5" t="s">
        <v>95</v>
      </c>
      <c r="F26" s="5" t="s">
        <v>14</v>
      </c>
      <c r="G26" s="5" t="s">
        <v>2</v>
      </c>
      <c r="H26" s="5" t="s">
        <v>2</v>
      </c>
      <c r="I26" s="5" t="s">
        <v>2</v>
      </c>
    </row>
    <row r="27" spans="1:9" x14ac:dyDescent="0.25" outlineLevel="1" collapsed="1">
      <c r="A27" s="7" t="s">
        <v>14</v>
      </c>
      <c r="B27" s="7" t="s">
        <v>15</v>
      </c>
      <c r="C27" s="7" t="s">
        <v>2</v>
      </c>
      <c r="D27" s="7"/>
      <c r="E27" s="7" t="s">
        <v>96</v>
      </c>
      <c r="F27" s="7" t="s">
        <v>17</v>
      </c>
      <c r="G27" s="7" t="s">
        <v>18</v>
      </c>
      <c r="H27" s="7" t="s">
        <v>2</v>
      </c>
      <c r="I27" s="7" t="s">
        <v>2</v>
      </c>
    </row>
    <row r="28" spans="1:9" x14ac:dyDescent="0.25" outlineLevel="1" collapsed="1">
      <c r="A28" s="7" t="s">
        <v>14</v>
      </c>
      <c r="B28" s="7" t="s">
        <v>28</v>
      </c>
      <c r="C28" s="7" t="s">
        <v>2</v>
      </c>
      <c r="D28" s="7"/>
      <c r="E28" s="7" t="s">
        <v>97</v>
      </c>
      <c r="F28" s="7" t="s">
        <v>17</v>
      </c>
      <c r="G28" s="7">
        <v>1</v>
      </c>
      <c r="H28" s="7" t="s">
        <v>2</v>
      </c>
      <c r="I28" s="7" t="s">
        <v>2</v>
      </c>
    </row>
    <row r="29" spans="1:9" x14ac:dyDescent="0.25" outlineLevel="1" collapsed="1">
      <c r="A29" s="7" t="s">
        <v>14</v>
      </c>
      <c r="B29" s="7" t="s">
        <v>28</v>
      </c>
      <c r="C29" s="7" t="s">
        <v>2</v>
      </c>
      <c r="D29" s="7"/>
      <c r="E29" s="7" t="s">
        <v>98</v>
      </c>
      <c r="F29" s="7" t="s">
        <v>17</v>
      </c>
      <c r="G29" s="7">
        <v>1</v>
      </c>
      <c r="H29" s="7" t="s">
        <v>2</v>
      </c>
      <c r="I29" s="7" t="s">
        <v>2</v>
      </c>
    </row>
    <row r="30" spans="1:9" x14ac:dyDescent="0.25" outlineLevel="1" collapsed="1">
      <c r="A30" s="7" t="s">
        <v>14</v>
      </c>
      <c r="B30" s="7" t="s">
        <v>28</v>
      </c>
      <c r="C30" s="7" t="s">
        <v>2</v>
      </c>
      <c r="D30" s="7"/>
      <c r="E30" s="7" t="s">
        <v>99</v>
      </c>
      <c r="F30" s="7" t="s">
        <v>17</v>
      </c>
      <c r="G30" s="7">
        <v>1</v>
      </c>
      <c r="H30" s="7" t="s">
        <v>2</v>
      </c>
      <c r="I30" s="7" t="s">
        <v>2</v>
      </c>
    </row>
    <row r="31" spans="1:9" x14ac:dyDescent="0.25" outlineLevel="1" collapsed="1">
      <c r="A31" s="7" t="s">
        <v>14</v>
      </c>
      <c r="B31" s="7" t="s">
        <v>28</v>
      </c>
      <c r="C31" s="7" t="s">
        <v>2</v>
      </c>
      <c r="D31" s="7"/>
      <c r="E31" s="7" t="s">
        <v>100</v>
      </c>
      <c r="F31" s="7" t="s">
        <v>17</v>
      </c>
      <c r="G31" s="7">
        <v>1</v>
      </c>
      <c r="H31" s="7" t="s">
        <v>2</v>
      </c>
      <c r="I31" s="7" t="s">
        <v>2</v>
      </c>
    </row>
    <row r="32" spans="1:9" x14ac:dyDescent="0.25" outlineLevel="1" collapsed="1">
      <c r="A32" s="7" t="s">
        <v>14</v>
      </c>
      <c r="B32" s="7" t="s">
        <v>28</v>
      </c>
      <c r="C32" s="7" t="s">
        <v>2</v>
      </c>
      <c r="D32" s="7"/>
      <c r="E32" s="7" t="s">
        <v>101</v>
      </c>
      <c r="F32" s="7" t="s">
        <v>17</v>
      </c>
      <c r="G32" s="7">
        <v>1</v>
      </c>
      <c r="H32" s="7" t="s">
        <v>2</v>
      </c>
      <c r="I32" s="7" t="s">
        <v>2</v>
      </c>
    </row>
    <row r="33" spans="1:9" x14ac:dyDescent="0.25" outlineLevel="1" collapsed="1">
      <c r="A33" s="7" t="s">
        <v>14</v>
      </c>
      <c r="B33" s="7" t="s">
        <v>28</v>
      </c>
      <c r="C33" s="7" t="s">
        <v>2</v>
      </c>
      <c r="D33" s="7"/>
      <c r="E33" s="7" t="s">
        <v>102</v>
      </c>
      <c r="F33" s="7" t="s">
        <v>17</v>
      </c>
      <c r="G33" s="7">
        <v>1</v>
      </c>
      <c r="H33" s="7" t="s">
        <v>2</v>
      </c>
      <c r="I33" s="7" t="s">
        <v>2</v>
      </c>
    </row>
    <row r="34" spans="1:9" x14ac:dyDescent="0.25" outlineLevel="1" collapsed="1">
      <c r="A34" s="7" t="s">
        <v>14</v>
      </c>
      <c r="B34" s="7" t="s">
        <v>30</v>
      </c>
      <c r="C34" s="8" t="s">
        <v>103</v>
      </c>
      <c r="D34" s="7"/>
      <c r="E34" s="7" t="s">
        <v>104</v>
      </c>
      <c r="F34" s="7" t="s">
        <v>17</v>
      </c>
      <c r="G34" s="7" t="s">
        <v>105</v>
      </c>
      <c r="H34" s="7" t="s">
        <v>2</v>
      </c>
      <c r="I34" s="7" t="s">
        <v>2</v>
      </c>
    </row>
    <row r="35" spans="1:9" x14ac:dyDescent="0.25" outlineLevel="1" collapsed="1">
      <c r="A35" s="7" t="s">
        <v>14</v>
      </c>
      <c r="B35" s="7" t="s">
        <v>28</v>
      </c>
      <c r="C35" s="7" t="s">
        <v>2</v>
      </c>
      <c r="D35" s="7"/>
      <c r="E35" s="7" t="s">
        <v>106</v>
      </c>
      <c r="F35" s="7" t="s">
        <v>17</v>
      </c>
      <c r="G35" s="7">
        <v>1</v>
      </c>
      <c r="H35" s="7" t="s">
        <v>2</v>
      </c>
      <c r="I35" s="7" t="s">
        <v>2</v>
      </c>
    </row>
    <row r="36" spans="1:9" x14ac:dyDescent="0.25" outlineLevel="1" collapsed="1">
      <c r="A36" s="7" t="s">
        <v>14</v>
      </c>
      <c r="B36" s="7" t="s">
        <v>28</v>
      </c>
      <c r="C36" s="7" t="s">
        <v>2</v>
      </c>
      <c r="D36" s="7"/>
      <c r="E36" s="7" t="s">
        <v>107</v>
      </c>
      <c r="F36" s="7" t="s">
        <v>17</v>
      </c>
      <c r="G36" s="7">
        <v>1</v>
      </c>
      <c r="H36" s="7" t="s">
        <v>2</v>
      </c>
      <c r="I36" s="7" t="s">
        <v>2</v>
      </c>
    </row>
    <row r="37" spans="1:9" x14ac:dyDescent="0.25" outlineLevel="1" collapsed="1">
      <c r="A37" s="7" t="s">
        <v>14</v>
      </c>
      <c r="B37" s="7" t="s">
        <v>28</v>
      </c>
      <c r="C37" s="7" t="s">
        <v>2</v>
      </c>
      <c r="D37" s="7"/>
      <c r="E37" s="7" t="s">
        <v>108</v>
      </c>
      <c r="F37" s="7" t="s">
        <v>17</v>
      </c>
      <c r="G37" s="7">
        <v>1</v>
      </c>
      <c r="H37" s="7" t="s">
        <v>2</v>
      </c>
      <c r="I37" s="7" t="s">
        <v>2</v>
      </c>
    </row>
    <row r="38" spans="1:9" x14ac:dyDescent="0.25" outlineLevel="1" collapsed="1">
      <c r="A38" s="7" t="s">
        <v>14</v>
      </c>
      <c r="B38" s="7" t="s">
        <v>28</v>
      </c>
      <c r="C38" s="7" t="s">
        <v>2</v>
      </c>
      <c r="D38" s="7"/>
      <c r="E38" s="7" t="s">
        <v>109</v>
      </c>
      <c r="F38" s="7" t="s">
        <v>17</v>
      </c>
      <c r="G38" s="7">
        <v>1</v>
      </c>
      <c r="H38" s="7" t="s">
        <v>2</v>
      </c>
      <c r="I38" s="7" t="s">
        <v>2</v>
      </c>
    </row>
    <row r="39" spans="1:9" x14ac:dyDescent="0.25" outlineLevel="1" collapsed="1">
      <c r="A39" s="7" t="s">
        <v>14</v>
      </c>
      <c r="B39" s="7" t="s">
        <v>28</v>
      </c>
      <c r="C39" s="7" t="s">
        <v>2</v>
      </c>
      <c r="D39" s="7"/>
      <c r="E39" s="7" t="s">
        <v>110</v>
      </c>
      <c r="F39" s="7" t="s">
        <v>17</v>
      </c>
      <c r="G39" s="7">
        <v>1</v>
      </c>
      <c r="H39" s="7" t="s">
        <v>2</v>
      </c>
      <c r="I39" s="7" t="s">
        <v>2</v>
      </c>
    </row>
    <row r="40" spans="1:9" x14ac:dyDescent="0.25" outlineLevel="1" collapsed="1">
      <c r="A40" s="7" t="s">
        <v>17</v>
      </c>
      <c r="B40" s="7" t="s">
        <v>28</v>
      </c>
      <c r="C40" s="7" t="s">
        <v>2</v>
      </c>
      <c r="D40" s="7" t="s">
        <v>17</v>
      </c>
      <c r="E40" s="7" t="s">
        <v>111</v>
      </c>
      <c r="F40" s="7" t="s">
        <v>17</v>
      </c>
      <c r="G40" s="7">
        <v>1</v>
      </c>
      <c r="H40" s="7" t="s">
        <v>2</v>
      </c>
      <c r="I40" s="7" t="s">
        <v>2</v>
      </c>
    </row>
    <row r="41" spans="1:9" x14ac:dyDescent="0.25">
      <c r="A41" s="5" t="s">
        <v>17</v>
      </c>
      <c r="B41" s="5" t="s">
        <v>28</v>
      </c>
      <c r="C41" s="5" t="s">
        <v>2</v>
      </c>
      <c r="D41" s="5" t="s">
        <v>17</v>
      </c>
      <c r="E41" s="5" t="s">
        <v>112</v>
      </c>
      <c r="F41" s="5" t="s">
        <v>17</v>
      </c>
      <c r="G41" s="5">
        <v>1</v>
      </c>
      <c r="H41" s="5" t="s">
        <v>2</v>
      </c>
      <c r="I41" s="5" t="s">
        <v>2</v>
      </c>
    </row>
    <row r="42" spans="1:9" x14ac:dyDescent="0.25">
      <c r="A42" s="5" t="s">
        <v>17</v>
      </c>
      <c r="B42" s="5" t="s">
        <v>28</v>
      </c>
      <c r="C42" s="5" t="s">
        <v>2</v>
      </c>
      <c r="D42" s="5" t="s">
        <v>17</v>
      </c>
      <c r="E42" s="5" t="s">
        <v>113</v>
      </c>
      <c r="F42" s="5" t="s">
        <v>17</v>
      </c>
      <c r="G42" s="5">
        <v>1</v>
      </c>
      <c r="H42" s="5" t="s">
        <v>2</v>
      </c>
      <c r="I42" s="5" t="s">
        <v>2</v>
      </c>
    </row>
    <row r="43" spans="1:9" x14ac:dyDescent="0.25">
      <c r="A43" s="5" t="s">
        <v>14</v>
      </c>
      <c r="B43" s="6" t="s">
        <v>114</v>
      </c>
      <c r="C43" s="5" t="s">
        <v>2</v>
      </c>
      <c r="D43" s="5"/>
      <c r="E43" s="5" t="s">
        <v>114</v>
      </c>
      <c r="F43" s="5" t="s">
        <v>17</v>
      </c>
      <c r="G43" s="5" t="s">
        <v>2</v>
      </c>
      <c r="H43" s="5" t="s">
        <v>2</v>
      </c>
      <c r="I43" s="5" t="s">
        <v>2</v>
      </c>
    </row>
    <row r="44" spans="1:9" x14ac:dyDescent="0.25" outlineLevel="1" collapsed="1">
      <c r="A44" s="9" t="s">
        <v>14</v>
      </c>
      <c r="B44" s="10" t="s">
        <v>115</v>
      </c>
      <c r="C44" s="9" t="s">
        <v>2</v>
      </c>
      <c r="D44" s="9"/>
      <c r="E44" s="9" t="s">
        <v>115</v>
      </c>
      <c r="F44" s="9" t="s">
        <v>17</v>
      </c>
      <c r="G44" s="9" t="s">
        <v>2</v>
      </c>
      <c r="H44" s="9" t="s">
        <v>2</v>
      </c>
      <c r="I44" s="9" t="s">
        <v>2</v>
      </c>
    </row>
    <row r="45" spans="1:9" x14ac:dyDescent="0.25" outlineLevel="2" collapsed="1">
      <c r="A45" s="7" t="s">
        <v>14</v>
      </c>
      <c r="B45" s="7" t="s">
        <v>28</v>
      </c>
      <c r="C45" s="7" t="s">
        <v>2</v>
      </c>
      <c r="D45" s="7"/>
      <c r="E45" s="7" t="s">
        <v>116</v>
      </c>
      <c r="F45" s="7" t="s">
        <v>17</v>
      </c>
      <c r="G45" s="7">
        <v>1</v>
      </c>
      <c r="H45" s="7" t="s">
        <v>2</v>
      </c>
      <c r="I45" s="7" t="s">
        <v>2</v>
      </c>
    </row>
    <row r="46" spans="1:9" x14ac:dyDescent="0.25" outlineLevel="2" collapsed="1">
      <c r="A46" s="7" t="s">
        <v>14</v>
      </c>
      <c r="B46" s="7" t="s">
        <v>28</v>
      </c>
      <c r="C46" s="7" t="s">
        <v>2</v>
      </c>
      <c r="D46" s="7"/>
      <c r="E46" s="7" t="s">
        <v>117</v>
      </c>
      <c r="F46" s="7" t="s">
        <v>17</v>
      </c>
      <c r="G46" s="7">
        <v>1</v>
      </c>
      <c r="H46" s="7" t="s">
        <v>2</v>
      </c>
      <c r="I46" s="7" t="s">
        <v>2</v>
      </c>
    </row>
    <row r="47" spans="1:9" x14ac:dyDescent="0.25" outlineLevel="2" collapsed="1">
      <c r="A47" s="7" t="s">
        <v>14</v>
      </c>
      <c r="B47" s="7" t="s">
        <v>28</v>
      </c>
      <c r="C47" s="7" t="s">
        <v>2</v>
      </c>
      <c r="D47" s="7"/>
      <c r="E47" s="7" t="s">
        <v>118</v>
      </c>
      <c r="F47" s="7" t="s">
        <v>17</v>
      </c>
      <c r="G47" s="7">
        <v>1</v>
      </c>
      <c r="H47" s="7" t="s">
        <v>2</v>
      </c>
      <c r="I47" s="7" t="s">
        <v>2</v>
      </c>
    </row>
    <row r="48" spans="1:9" x14ac:dyDescent="0.25" outlineLevel="2" collapsed="1">
      <c r="A48" s="7" t="s">
        <v>14</v>
      </c>
      <c r="B48" s="7" t="s">
        <v>28</v>
      </c>
      <c r="C48" s="7" t="s">
        <v>2</v>
      </c>
      <c r="D48" s="7"/>
      <c r="E48" s="7" t="s">
        <v>119</v>
      </c>
      <c r="F48" s="7" t="s">
        <v>17</v>
      </c>
      <c r="G48" s="7">
        <v>1</v>
      </c>
      <c r="H48" s="7" t="s">
        <v>2</v>
      </c>
      <c r="I48" s="7" t="s">
        <v>2</v>
      </c>
    </row>
    <row r="49" spans="1:9" x14ac:dyDescent="0.25" outlineLevel="2" collapsed="1">
      <c r="A49" s="7" t="s">
        <v>14</v>
      </c>
      <c r="B49" s="7" t="s">
        <v>28</v>
      </c>
      <c r="C49" s="7" t="s">
        <v>2</v>
      </c>
      <c r="D49" s="7"/>
      <c r="E49" s="7" t="s">
        <v>120</v>
      </c>
      <c r="F49" s="7" t="s">
        <v>17</v>
      </c>
      <c r="G49" s="7">
        <v>1</v>
      </c>
      <c r="H49" s="7" t="s">
        <v>2</v>
      </c>
      <c r="I49" s="7" t="s">
        <v>2</v>
      </c>
    </row>
    <row r="50" spans="1:9" x14ac:dyDescent="0.25" outlineLevel="2" collapsed="1">
      <c r="A50" s="7" t="s">
        <v>14</v>
      </c>
      <c r="B50" s="7" t="s">
        <v>28</v>
      </c>
      <c r="C50" s="7" t="s">
        <v>2</v>
      </c>
      <c r="D50" s="7"/>
      <c r="E50" s="7" t="s">
        <v>121</v>
      </c>
      <c r="F50" s="7" t="s">
        <v>17</v>
      </c>
      <c r="G50" s="7">
        <v>1</v>
      </c>
      <c r="H50" s="7" t="s">
        <v>2</v>
      </c>
      <c r="I50" s="7" t="s">
        <v>2</v>
      </c>
    </row>
    <row r="51" spans="1:9" x14ac:dyDescent="0.25" outlineLevel="1" collapsed="1">
      <c r="A51" s="9" t="s">
        <v>14</v>
      </c>
      <c r="B51" s="10" t="s">
        <v>122</v>
      </c>
      <c r="C51" s="9" t="s">
        <v>2</v>
      </c>
      <c r="D51" s="9"/>
      <c r="E51" s="9" t="s">
        <v>123</v>
      </c>
      <c r="F51" s="9" t="s">
        <v>17</v>
      </c>
      <c r="G51" s="9" t="s">
        <v>2</v>
      </c>
      <c r="H51" s="9" t="s">
        <v>2</v>
      </c>
      <c r="I51" s="9" t="s">
        <v>2</v>
      </c>
    </row>
    <row r="52" spans="1:9" x14ac:dyDescent="0.25" outlineLevel="2" collapsed="1">
      <c r="A52" s="7" t="s">
        <v>14</v>
      </c>
      <c r="B52" s="7" t="s">
        <v>28</v>
      </c>
      <c r="C52" s="7" t="s">
        <v>2</v>
      </c>
      <c r="D52" s="7"/>
      <c r="E52" s="7" t="s">
        <v>116</v>
      </c>
      <c r="F52" s="7" t="s">
        <v>17</v>
      </c>
      <c r="G52" s="7">
        <v>1</v>
      </c>
      <c r="H52" s="7" t="s">
        <v>2</v>
      </c>
      <c r="I52" s="7" t="s">
        <v>2</v>
      </c>
    </row>
    <row r="53" spans="1:9" x14ac:dyDescent="0.25" outlineLevel="2" collapsed="1">
      <c r="A53" s="7" t="s">
        <v>14</v>
      </c>
      <c r="B53" s="7" t="s">
        <v>28</v>
      </c>
      <c r="C53" s="7" t="s">
        <v>2</v>
      </c>
      <c r="D53" s="7"/>
      <c r="E53" s="7" t="s">
        <v>124</v>
      </c>
      <c r="F53" s="7" t="s">
        <v>17</v>
      </c>
      <c r="G53" s="7">
        <v>1</v>
      </c>
      <c r="H53" s="7" t="s">
        <v>2</v>
      </c>
      <c r="I53" s="7" t="s">
        <v>2</v>
      </c>
    </row>
    <row r="54" spans="1:9" x14ac:dyDescent="0.25" outlineLevel="2" collapsed="1">
      <c r="A54" s="7" t="s">
        <v>14</v>
      </c>
      <c r="B54" s="7" t="s">
        <v>28</v>
      </c>
      <c r="C54" s="7" t="s">
        <v>2</v>
      </c>
      <c r="D54" s="7"/>
      <c r="E54" s="7" t="s">
        <v>125</v>
      </c>
      <c r="F54" s="7" t="s">
        <v>17</v>
      </c>
      <c r="G54" s="7">
        <v>1</v>
      </c>
      <c r="H54" s="7" t="s">
        <v>2</v>
      </c>
      <c r="I54" s="7" t="s">
        <v>2</v>
      </c>
    </row>
    <row r="55" spans="1:9" x14ac:dyDescent="0.25" outlineLevel="2" collapsed="1">
      <c r="A55" s="7" t="s">
        <v>14</v>
      </c>
      <c r="B55" s="7" t="s">
        <v>28</v>
      </c>
      <c r="C55" s="7" t="s">
        <v>2</v>
      </c>
      <c r="D55" s="7"/>
      <c r="E55" s="7" t="s">
        <v>126</v>
      </c>
      <c r="F55" s="7" t="s">
        <v>17</v>
      </c>
      <c r="G55" s="7">
        <v>1</v>
      </c>
      <c r="H55" s="7" t="s">
        <v>2</v>
      </c>
      <c r="I55" s="7" t="s">
        <v>2</v>
      </c>
    </row>
    <row r="56" spans="1:9" x14ac:dyDescent="0.25" outlineLevel="2" collapsed="1">
      <c r="A56" s="7" t="s">
        <v>14</v>
      </c>
      <c r="B56" s="7" t="s">
        <v>28</v>
      </c>
      <c r="C56" s="7" t="s">
        <v>2</v>
      </c>
      <c r="D56" s="7"/>
      <c r="E56" s="7" t="s">
        <v>127</v>
      </c>
      <c r="F56" s="7" t="s">
        <v>17</v>
      </c>
      <c r="G56" s="7">
        <v>1</v>
      </c>
      <c r="H56" s="7" t="s">
        <v>2</v>
      </c>
      <c r="I56" s="7" t="s">
        <v>2</v>
      </c>
    </row>
    <row r="57" spans="1:9" x14ac:dyDescent="0.25" outlineLevel="1" collapsed="1">
      <c r="A57" s="7" t="s">
        <v>17</v>
      </c>
      <c r="B57" s="7" t="s">
        <v>28</v>
      </c>
      <c r="C57" s="7" t="s">
        <v>2</v>
      </c>
      <c r="D57" s="7" t="s">
        <v>17</v>
      </c>
      <c r="E57" s="7" t="s">
        <v>128</v>
      </c>
      <c r="F57" s="7" t="s">
        <v>17</v>
      </c>
      <c r="G57" s="7">
        <v>1</v>
      </c>
      <c r="H57" s="7" t="s">
        <v>2</v>
      </c>
      <c r="I57" s="7" t="s">
        <v>2</v>
      </c>
    </row>
    <row r="58" spans="1:9" x14ac:dyDescent="0.25" outlineLevel="1" collapsed="1">
      <c r="A58" s="7" t="s">
        <v>17</v>
      </c>
      <c r="B58" s="7" t="s">
        <v>28</v>
      </c>
      <c r="C58" s="7" t="s">
        <v>2</v>
      </c>
      <c r="D58" s="7" t="s">
        <v>17</v>
      </c>
      <c r="E58" s="7" t="s">
        <v>129</v>
      </c>
      <c r="F58" s="7" t="s">
        <v>17</v>
      </c>
      <c r="G58" s="7">
        <v>1</v>
      </c>
      <c r="H58" s="7" t="s">
        <v>2</v>
      </c>
      <c r="I58" s="7" t="s">
        <v>2</v>
      </c>
    </row>
    <row r="59" spans="1:9" x14ac:dyDescent="0.25" outlineLevel="1" collapsed="1">
      <c r="A59" s="7" t="s">
        <v>17</v>
      </c>
      <c r="B59" s="7" t="s">
        <v>28</v>
      </c>
      <c r="C59" s="7" t="s">
        <v>2</v>
      </c>
      <c r="D59" s="7" t="s">
        <v>17</v>
      </c>
      <c r="E59" s="7" t="s">
        <v>130</v>
      </c>
      <c r="F59" s="7" t="s">
        <v>17</v>
      </c>
      <c r="G59" s="7">
        <v>1</v>
      </c>
      <c r="H59" s="7" t="s">
        <v>2</v>
      </c>
      <c r="I59" s="7" t="s">
        <v>2</v>
      </c>
    </row>
    <row r="60" spans="1:9" x14ac:dyDescent="0.25" outlineLevel="1" collapsed="1">
      <c r="A60" s="7" t="s">
        <v>17</v>
      </c>
      <c r="B60" s="7" t="s">
        <v>28</v>
      </c>
      <c r="C60" s="7" t="s">
        <v>2</v>
      </c>
      <c r="D60" s="7" t="s">
        <v>17</v>
      </c>
      <c r="E60" s="7" t="s">
        <v>131</v>
      </c>
      <c r="F60" s="7" t="s">
        <v>17</v>
      </c>
      <c r="G60" s="7">
        <v>1</v>
      </c>
      <c r="H60" s="7" t="s">
        <v>2</v>
      </c>
      <c r="I60" s="7" t="s">
        <v>2</v>
      </c>
    </row>
    <row r="61" spans="1:9" x14ac:dyDescent="0.25" outlineLevel="1" collapsed="1">
      <c r="A61" s="7" t="s">
        <v>17</v>
      </c>
      <c r="B61" s="7" t="s">
        <v>28</v>
      </c>
      <c r="C61" s="7" t="s">
        <v>2</v>
      </c>
      <c r="D61" s="7" t="s">
        <v>17</v>
      </c>
      <c r="E61" s="7" t="s">
        <v>132</v>
      </c>
      <c r="F61" s="7" t="s">
        <v>17</v>
      </c>
      <c r="G61" s="7">
        <v>1</v>
      </c>
      <c r="H61" s="7" t="s">
        <v>2</v>
      </c>
      <c r="I61" s="7" t="s">
        <v>2</v>
      </c>
    </row>
    <row r="62" spans="1:9" x14ac:dyDescent="0.25">
      <c r="A62" s="5" t="s">
        <v>17</v>
      </c>
      <c r="B62" s="5" t="s">
        <v>28</v>
      </c>
      <c r="C62" s="5" t="s">
        <v>2</v>
      </c>
      <c r="D62" s="5" t="s">
        <v>17</v>
      </c>
      <c r="E62" s="5" t="s">
        <v>133</v>
      </c>
      <c r="F62" s="5" t="s">
        <v>17</v>
      </c>
      <c r="G62" s="5">
        <v>1</v>
      </c>
      <c r="H62" s="5" t="s">
        <v>2</v>
      </c>
      <c r="I62" s="5" t="s">
        <v>2</v>
      </c>
    </row>
    <row r="63" spans="1:9" x14ac:dyDescent="0.25">
      <c r="A63" s="5" t="s">
        <v>17</v>
      </c>
      <c r="B63" s="5" t="s">
        <v>28</v>
      </c>
      <c r="C63" s="5" t="s">
        <v>2</v>
      </c>
      <c r="D63" s="5" t="s">
        <v>17</v>
      </c>
      <c r="E63" s="5" t="s">
        <v>134</v>
      </c>
      <c r="F63" s="5" t="s">
        <v>17</v>
      </c>
      <c r="G63" s="5">
        <v>1</v>
      </c>
      <c r="H63" s="5" t="s">
        <v>2</v>
      </c>
      <c r="I63" s="5" t="s">
        <v>2</v>
      </c>
    </row>
  </sheetData>
  <mergeCells count="3">
    <mergeCell ref="A1:I1"/>
    <mergeCell ref="B2:I2"/>
    <mergeCell ref="B3:I3"/>
  </mergeCells>
  <dataValidations count="1">
    <dataValidation type="list" allowBlank="1" sqref="G34:I34">
      <formula1>'Commodity Type (enum)'!A3:A4</formula1>
    </dataValidation>
  </dataValidations>
  <hyperlinks>
    <hyperlink ref="B6" r:id="rId1" location="#'Stratification Details'!A1"/>
    <hyperlink ref="B15" r:id="rId2" location="#'Baseline and Additionality Ass'!A1"/>
    <hyperlink ref="B26" r:id="rId3" location="#'Leakage Assessment'!A1"/>
    <hyperlink ref="C34" r:id="rId4" location="#'Commodity Type (enum)'!A3"/>
    <hyperlink ref="B43" r:id="rId5" location="#'Project Emissions'!A1"/>
    <hyperlink ref="B44" r:id="rId6" location="#'Biomass Burning Emissions'!A1"/>
    <hyperlink ref="B51" r:id="rId7" location="#'Fertilizer Application Emissio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44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9" width="50" customWidth="1"/>
  </cols>
  <sheetData>
    <row r="1" spans="1:9" x14ac:dyDescent="0.25">
      <c r="A1" s="1" t="s">
        <v>135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2" t="s">
        <v>1</v>
      </c>
      <c r="B2" s="3" t="s">
        <v>2</v>
      </c>
      <c r="C2" s="3"/>
      <c r="D2" s="3"/>
      <c r="E2" s="3"/>
      <c r="F2" s="3"/>
      <c r="G2" s="3"/>
      <c r="H2" s="3"/>
      <c r="I2" s="3"/>
    </row>
    <row r="3" spans="1:9" x14ac:dyDescent="0.25">
      <c r="A3" s="2" t="s">
        <v>3</v>
      </c>
      <c r="B3" s="3" t="s">
        <v>4</v>
      </c>
      <c r="C3" s="3"/>
      <c r="D3" s="3"/>
      <c r="E3" s="3"/>
      <c r="F3" s="3"/>
      <c r="G3" s="3"/>
      <c r="H3" s="3"/>
      <c r="I3" s="3"/>
    </row>
    <row r="4" spans="1:9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</row>
    <row r="5" spans="1:9" x14ac:dyDescent="0.25">
      <c r="A5" s="5" t="s">
        <v>14</v>
      </c>
      <c r="B5" s="5" t="s">
        <v>28</v>
      </c>
      <c r="C5" s="5" t="s">
        <v>2</v>
      </c>
      <c r="D5" s="5"/>
      <c r="E5" s="5" t="s">
        <v>58</v>
      </c>
      <c r="F5" s="5" t="s">
        <v>17</v>
      </c>
      <c r="G5" s="5">
        <v>1</v>
      </c>
      <c r="H5" s="5" t="s">
        <v>2</v>
      </c>
      <c r="I5" s="5" t="s">
        <v>2</v>
      </c>
    </row>
    <row r="6" spans="1:9" x14ac:dyDescent="0.25">
      <c r="A6" s="5" t="s">
        <v>14</v>
      </c>
      <c r="B6" s="6" t="s">
        <v>19</v>
      </c>
      <c r="C6" s="5" t="s">
        <v>2</v>
      </c>
      <c r="D6" s="5"/>
      <c r="E6" s="5" t="s">
        <v>19</v>
      </c>
      <c r="F6" s="5" t="s">
        <v>17</v>
      </c>
      <c r="G6" s="5" t="s">
        <v>2</v>
      </c>
      <c r="H6" s="5" t="s">
        <v>2</v>
      </c>
      <c r="I6" s="5" t="s">
        <v>2</v>
      </c>
    </row>
    <row r="7" spans="1:9" x14ac:dyDescent="0.25" outlineLevel="1" collapsed="1">
      <c r="A7" s="7" t="s">
        <v>14</v>
      </c>
      <c r="B7" s="7" t="s">
        <v>15</v>
      </c>
      <c r="C7" s="7" t="s">
        <v>2</v>
      </c>
      <c r="D7" s="7"/>
      <c r="E7" s="7" t="s">
        <v>20</v>
      </c>
      <c r="F7" s="7" t="s">
        <v>17</v>
      </c>
      <c r="G7" s="7" t="s">
        <v>18</v>
      </c>
      <c r="H7" s="7" t="s">
        <v>2</v>
      </c>
      <c r="I7" s="7" t="s">
        <v>2</v>
      </c>
    </row>
    <row r="8" spans="1:9" x14ac:dyDescent="0.25" outlineLevel="1" collapsed="1">
      <c r="A8" s="7" t="s">
        <v>14</v>
      </c>
      <c r="B8" s="7" t="s">
        <v>15</v>
      </c>
      <c r="C8" s="7" t="s">
        <v>2</v>
      </c>
      <c r="D8" s="7"/>
      <c r="E8" s="7" t="s">
        <v>21</v>
      </c>
      <c r="F8" s="7" t="s">
        <v>17</v>
      </c>
      <c r="G8" s="7" t="s">
        <v>18</v>
      </c>
      <c r="H8" s="7" t="s">
        <v>2</v>
      </c>
      <c r="I8" s="7" t="s">
        <v>2</v>
      </c>
    </row>
    <row r="9" spans="1:9" x14ac:dyDescent="0.25" outlineLevel="1" collapsed="1">
      <c r="A9" s="7" t="s">
        <v>14</v>
      </c>
      <c r="B9" s="7" t="s">
        <v>15</v>
      </c>
      <c r="C9" s="7" t="s">
        <v>2</v>
      </c>
      <c r="D9" s="7"/>
      <c r="E9" s="7" t="s">
        <v>22</v>
      </c>
      <c r="F9" s="7" t="s">
        <v>17</v>
      </c>
      <c r="G9" s="7" t="s">
        <v>18</v>
      </c>
      <c r="H9" s="7" t="s">
        <v>2</v>
      </c>
      <c r="I9" s="7" t="s">
        <v>2</v>
      </c>
    </row>
    <row r="10" spans="1:9" x14ac:dyDescent="0.25" outlineLevel="1" collapsed="1">
      <c r="A10" s="7" t="s">
        <v>14</v>
      </c>
      <c r="B10" s="7" t="s">
        <v>15</v>
      </c>
      <c r="C10" s="7" t="s">
        <v>2</v>
      </c>
      <c r="D10" s="7"/>
      <c r="E10" s="7" t="s">
        <v>23</v>
      </c>
      <c r="F10" s="7" t="s">
        <v>17</v>
      </c>
      <c r="G10" s="7" t="s">
        <v>18</v>
      </c>
      <c r="H10" s="7" t="s">
        <v>2</v>
      </c>
      <c r="I10" s="7" t="s">
        <v>2</v>
      </c>
    </row>
    <row r="11" spans="1:9" x14ac:dyDescent="0.25" outlineLevel="1" collapsed="1">
      <c r="A11" s="7" t="s">
        <v>17</v>
      </c>
      <c r="B11" s="7" t="s">
        <v>24</v>
      </c>
      <c r="C11" s="7" t="s">
        <v>2</v>
      </c>
      <c r="D11" s="7"/>
      <c r="E11" s="7" t="s">
        <v>25</v>
      </c>
      <c r="F11" s="7" t="s">
        <v>17</v>
      </c>
      <c r="G11" s="7" t="s">
        <v>26</v>
      </c>
      <c r="H11" s="7" t="s">
        <v>2</v>
      </c>
      <c r="I11" s="7" t="s">
        <v>2</v>
      </c>
    </row>
    <row r="12" spans="1:9" x14ac:dyDescent="0.25" outlineLevel="1" collapsed="1">
      <c r="A12" s="7" t="s">
        <v>17</v>
      </c>
      <c r="B12" s="7" t="s">
        <v>15</v>
      </c>
      <c r="C12" s="7" t="s">
        <v>2</v>
      </c>
      <c r="D12" s="7"/>
      <c r="E12" s="7" t="s">
        <v>27</v>
      </c>
      <c r="F12" s="7" t="s">
        <v>17</v>
      </c>
      <c r="G12" s="7" t="s">
        <v>18</v>
      </c>
      <c r="H12" s="7" t="s">
        <v>2</v>
      </c>
      <c r="I12" s="7" t="s">
        <v>2</v>
      </c>
    </row>
    <row r="13" spans="1:9" x14ac:dyDescent="0.25" outlineLevel="1" collapsed="1">
      <c r="A13" s="7" t="s">
        <v>14</v>
      </c>
      <c r="B13" s="7" t="s">
        <v>28</v>
      </c>
      <c r="C13" s="7" t="s">
        <v>2</v>
      </c>
      <c r="D13" s="7"/>
      <c r="E13" s="7" t="s">
        <v>29</v>
      </c>
      <c r="F13" s="7" t="s">
        <v>17</v>
      </c>
      <c r="G13" s="7">
        <v>1</v>
      </c>
      <c r="H13" s="7" t="s">
        <v>2</v>
      </c>
      <c r="I13" s="7" t="s">
        <v>2</v>
      </c>
    </row>
    <row r="14" spans="1:9" x14ac:dyDescent="0.25" outlineLevel="1" collapsed="1">
      <c r="A14" s="7" t="s">
        <v>14</v>
      </c>
      <c r="B14" s="7" t="s">
        <v>30</v>
      </c>
      <c r="C14" s="8" t="s">
        <v>31</v>
      </c>
      <c r="D14" s="7"/>
      <c r="E14" s="7" t="s">
        <v>32</v>
      </c>
      <c r="F14" s="7" t="s">
        <v>17</v>
      </c>
      <c r="G14" s="7" t="s">
        <v>33</v>
      </c>
      <c r="H14" s="7" t="s">
        <v>2</v>
      </c>
      <c r="I14" s="7" t="s">
        <v>2</v>
      </c>
    </row>
    <row r="15" spans="1:9" x14ac:dyDescent="0.25" outlineLevel="1" collapsed="1">
      <c r="A15" s="9" t="s">
        <v>17</v>
      </c>
      <c r="B15" s="10" t="s">
        <v>34</v>
      </c>
      <c r="C15" s="9" t="s">
        <v>2</v>
      </c>
      <c r="D15" s="9">
        <f>EXACT(G14,"Ex-post model")</f>
      </c>
      <c r="E15" s="9" t="s">
        <v>34</v>
      </c>
      <c r="F15" s="9" t="s">
        <v>17</v>
      </c>
      <c r="G15" s="9" t="s">
        <v>2</v>
      </c>
      <c r="H15" s="9" t="s">
        <v>2</v>
      </c>
      <c r="I15" s="9" t="s">
        <v>2</v>
      </c>
    </row>
    <row r="16" spans="1:9" x14ac:dyDescent="0.25" outlineLevel="2" collapsed="1">
      <c r="A16" s="7" t="s">
        <v>17</v>
      </c>
      <c r="B16" s="7" t="s">
        <v>28</v>
      </c>
      <c r="C16" s="7" t="s">
        <v>2</v>
      </c>
      <c r="D16" s="7" t="s">
        <v>17</v>
      </c>
      <c r="E16" s="7" t="s">
        <v>35</v>
      </c>
      <c r="F16" s="7" t="s">
        <v>17</v>
      </c>
      <c r="G16" s="7">
        <v>1</v>
      </c>
      <c r="H16" s="7">
        <v>3.67</v>
      </c>
      <c r="I16" s="7" t="s">
        <v>2</v>
      </c>
    </row>
    <row r="17" spans="1:9" x14ac:dyDescent="0.25" outlineLevel="2" collapsed="1">
      <c r="A17" s="7" t="s">
        <v>17</v>
      </c>
      <c r="B17" s="7" t="s">
        <v>28</v>
      </c>
      <c r="C17" s="7" t="s">
        <v>2</v>
      </c>
      <c r="D17" s="7" t="s">
        <v>17</v>
      </c>
      <c r="E17" s="7" t="s">
        <v>36</v>
      </c>
      <c r="F17" s="7" t="s">
        <v>17</v>
      </c>
      <c r="G17" s="7">
        <v>1</v>
      </c>
      <c r="H17" s="7">
        <v>0.475</v>
      </c>
      <c r="I17" s="7" t="s">
        <v>2</v>
      </c>
    </row>
    <row r="18" spans="1:9" x14ac:dyDescent="0.25" outlineLevel="2" collapsed="1">
      <c r="A18" s="7" t="s">
        <v>17</v>
      </c>
      <c r="B18" s="7" t="s">
        <v>28</v>
      </c>
      <c r="C18" s="7" t="s">
        <v>2</v>
      </c>
      <c r="D18" s="7" t="s">
        <v>17</v>
      </c>
      <c r="E18" s="7" t="s">
        <v>37</v>
      </c>
      <c r="F18" s="7" t="s">
        <v>17</v>
      </c>
      <c r="G18" s="7">
        <v>1</v>
      </c>
      <c r="H18" s="7">
        <v>0.4</v>
      </c>
      <c r="I18" s="7" t="s">
        <v>2</v>
      </c>
    </row>
    <row r="19" spans="1:9" x14ac:dyDescent="0.25" outlineLevel="1" collapsed="1">
      <c r="A19" s="9" t="s">
        <v>17</v>
      </c>
      <c r="B19" s="10" t="s">
        <v>38</v>
      </c>
      <c r="C19" s="9" t="s">
        <v>2</v>
      </c>
      <c r="D19" s="9">
        <f>EXACT(G14,"Ex-ante model")</f>
      </c>
      <c r="E19" s="9" t="s">
        <v>38</v>
      </c>
      <c r="F19" s="9" t="s">
        <v>17</v>
      </c>
      <c r="G19" s="9" t="s">
        <v>2</v>
      </c>
      <c r="H19" s="9" t="s">
        <v>2</v>
      </c>
      <c r="I19" s="9" t="s">
        <v>2</v>
      </c>
    </row>
    <row r="20" spans="1:9" x14ac:dyDescent="0.25" outlineLevel="2" collapsed="1">
      <c r="A20" s="7" t="s">
        <v>14</v>
      </c>
      <c r="B20" s="7" t="s">
        <v>28</v>
      </c>
      <c r="C20" s="7" t="s">
        <v>2</v>
      </c>
      <c r="D20" s="7"/>
      <c r="E20" s="7" t="s">
        <v>39</v>
      </c>
      <c r="F20" s="7" t="s">
        <v>17</v>
      </c>
      <c r="G20" s="7">
        <v>1</v>
      </c>
      <c r="H20" s="7" t="s">
        <v>2</v>
      </c>
      <c r="I20" s="7" t="s">
        <v>2</v>
      </c>
    </row>
    <row r="21" spans="1:9" x14ac:dyDescent="0.25" outlineLevel="2" collapsed="1">
      <c r="A21" s="7" t="s">
        <v>14</v>
      </c>
      <c r="B21" s="7" t="s">
        <v>28</v>
      </c>
      <c r="C21" s="7" t="s">
        <v>2</v>
      </c>
      <c r="D21" s="7"/>
      <c r="E21" s="7" t="s">
        <v>40</v>
      </c>
      <c r="F21" s="7" t="s">
        <v>17</v>
      </c>
      <c r="G21" s="7">
        <v>1</v>
      </c>
      <c r="H21" s="7" t="s">
        <v>2</v>
      </c>
      <c r="I21" s="7" t="s">
        <v>2</v>
      </c>
    </row>
    <row r="22" spans="1:9" x14ac:dyDescent="0.25" outlineLevel="2" collapsed="1">
      <c r="A22" s="7" t="s">
        <v>17</v>
      </c>
      <c r="B22" s="7" t="s">
        <v>28</v>
      </c>
      <c r="C22" s="7" t="s">
        <v>2</v>
      </c>
      <c r="D22" s="7" t="s">
        <v>17</v>
      </c>
      <c r="E22" s="7" t="s">
        <v>35</v>
      </c>
      <c r="F22" s="7" t="s">
        <v>17</v>
      </c>
      <c r="G22" s="7">
        <v>1</v>
      </c>
      <c r="H22" s="7">
        <v>3.67</v>
      </c>
      <c r="I22" s="7" t="s">
        <v>2</v>
      </c>
    </row>
    <row r="23" spans="1:9" x14ac:dyDescent="0.25" outlineLevel="2" collapsed="1">
      <c r="A23" s="7" t="s">
        <v>14</v>
      </c>
      <c r="B23" s="7" t="s">
        <v>30</v>
      </c>
      <c r="C23" s="8" t="s">
        <v>41</v>
      </c>
      <c r="D23" s="7"/>
      <c r="E23" s="7" t="s">
        <v>42</v>
      </c>
      <c r="F23" s="7" t="s">
        <v>17</v>
      </c>
      <c r="G23" s="7" t="s">
        <v>43</v>
      </c>
      <c r="H23" s="7" t="s">
        <v>2</v>
      </c>
      <c r="I23" s="7" t="s">
        <v>2</v>
      </c>
    </row>
    <row r="24" spans="1:9" x14ac:dyDescent="0.25" outlineLevel="2" collapsed="1">
      <c r="A24" s="9" t="s">
        <v>17</v>
      </c>
      <c r="B24" s="10" t="s">
        <v>44</v>
      </c>
      <c r="C24" s="9" t="s">
        <v>2</v>
      </c>
      <c r="D24" s="9">
        <f>EXACT(G23,"Census-Based")</f>
      </c>
      <c r="E24" s="9" t="s">
        <v>44</v>
      </c>
      <c r="F24" s="9" t="s">
        <v>17</v>
      </c>
      <c r="G24" s="9" t="s">
        <v>2</v>
      </c>
      <c r="H24" s="9" t="s">
        <v>2</v>
      </c>
      <c r="I24" s="9" t="s">
        <v>2</v>
      </c>
    </row>
    <row r="25" spans="1:9" x14ac:dyDescent="0.25" outlineLevel="3" collapsed="1">
      <c r="A25" s="7" t="s">
        <v>14</v>
      </c>
      <c r="B25" s="7" t="s">
        <v>28</v>
      </c>
      <c r="C25" s="7" t="s">
        <v>2</v>
      </c>
      <c r="D25" s="7"/>
      <c r="E25" s="7" t="s">
        <v>45</v>
      </c>
      <c r="F25" s="7" t="s">
        <v>17</v>
      </c>
      <c r="G25" s="7">
        <v>1</v>
      </c>
      <c r="H25" s="7" t="s">
        <v>2</v>
      </c>
      <c r="I25" s="7" t="s">
        <v>2</v>
      </c>
    </row>
    <row r="26" spans="1:9" x14ac:dyDescent="0.25" outlineLevel="3" collapsed="1">
      <c r="A26" s="7" t="s">
        <v>14</v>
      </c>
      <c r="B26" s="7" t="s">
        <v>28</v>
      </c>
      <c r="C26" s="7" t="s">
        <v>2</v>
      </c>
      <c r="D26" s="7"/>
      <c r="E26" s="7" t="s">
        <v>46</v>
      </c>
      <c r="F26" s="7" t="s">
        <v>14</v>
      </c>
      <c r="G26" s="7">
        <v>1</v>
      </c>
      <c r="H26" s="7" t="s">
        <v>2</v>
      </c>
      <c r="I26" s="7" t="s">
        <v>2</v>
      </c>
    </row>
    <row r="27" spans="1:9" x14ac:dyDescent="0.25" outlineLevel="3" collapsed="1">
      <c r="A27" s="7" t="s">
        <v>14</v>
      </c>
      <c r="B27" s="7" t="s">
        <v>28</v>
      </c>
      <c r="C27" s="7" t="s">
        <v>2</v>
      </c>
      <c r="D27" s="7"/>
      <c r="E27" s="7" t="s">
        <v>47</v>
      </c>
      <c r="F27" s="7" t="s">
        <v>17</v>
      </c>
      <c r="G27" s="7">
        <v>1</v>
      </c>
      <c r="H27" s="7" t="s">
        <v>2</v>
      </c>
      <c r="I27" s="7" t="s">
        <v>2</v>
      </c>
    </row>
    <row r="28" spans="1:9" x14ac:dyDescent="0.25" outlineLevel="2" collapsed="1">
      <c r="A28" s="9" t="s">
        <v>17</v>
      </c>
      <c r="B28" s="10" t="s">
        <v>48</v>
      </c>
      <c r="C28" s="9" t="s">
        <v>2</v>
      </c>
      <c r="D28" s="9">
        <f>EXACT(G23,"Area-Based")</f>
      </c>
      <c r="E28" s="9" t="s">
        <v>48</v>
      </c>
      <c r="F28" s="9" t="s">
        <v>17</v>
      </c>
      <c r="G28" s="9" t="s">
        <v>2</v>
      </c>
      <c r="H28" s="9" t="s">
        <v>2</v>
      </c>
      <c r="I28" s="9" t="s">
        <v>2</v>
      </c>
    </row>
    <row r="29" spans="1:9" x14ac:dyDescent="0.25" outlineLevel="3" collapsed="1">
      <c r="A29" s="7" t="s">
        <v>14</v>
      </c>
      <c r="B29" s="7" t="s">
        <v>30</v>
      </c>
      <c r="C29" s="8" t="s">
        <v>49</v>
      </c>
      <c r="D29" s="7"/>
      <c r="E29" s="7" t="s">
        <v>50</v>
      </c>
      <c r="F29" s="7" t="s">
        <v>17</v>
      </c>
      <c r="G29" s="7" t="s">
        <v>51</v>
      </c>
      <c r="H29" s="7" t="s">
        <v>2</v>
      </c>
      <c r="I29" s="7" t="s">
        <v>2</v>
      </c>
    </row>
    <row r="30" spans="1:9" x14ac:dyDescent="0.25" outlineLevel="3" collapsed="1">
      <c r="A30" s="7" t="s">
        <v>14</v>
      </c>
      <c r="B30" s="7" t="s">
        <v>28</v>
      </c>
      <c r="C30" s="7" t="s">
        <v>2</v>
      </c>
      <c r="D30" s="7"/>
      <c r="E30" s="7" t="s">
        <v>47</v>
      </c>
      <c r="F30" s="7" t="s">
        <v>17</v>
      </c>
      <c r="G30" s="7">
        <v>1</v>
      </c>
      <c r="H30" s="7" t="s">
        <v>2</v>
      </c>
      <c r="I30" s="7" t="s">
        <v>2</v>
      </c>
    </row>
    <row r="31" spans="1:9" x14ac:dyDescent="0.25" outlineLevel="3" collapsed="1">
      <c r="A31" s="7" t="s">
        <v>14</v>
      </c>
      <c r="B31" s="7" t="s">
        <v>28</v>
      </c>
      <c r="C31" s="7" t="s">
        <v>2</v>
      </c>
      <c r="D31" s="7"/>
      <c r="E31" s="7" t="s">
        <v>46</v>
      </c>
      <c r="F31" s="7" t="s">
        <v>14</v>
      </c>
      <c r="G31" s="7">
        <v>1</v>
      </c>
      <c r="H31" s="7" t="s">
        <v>2</v>
      </c>
      <c r="I31" s="7" t="s">
        <v>2</v>
      </c>
    </row>
    <row r="32" spans="1:9" x14ac:dyDescent="0.25" outlineLevel="1" collapsed="1">
      <c r="A32" s="9" t="s">
        <v>17</v>
      </c>
      <c r="B32" s="10" t="s">
        <v>52</v>
      </c>
      <c r="C32" s="9" t="s">
        <v>2</v>
      </c>
      <c r="D32" s="9">
        <f>EXACT(G14,"Ex-ante model")</f>
      </c>
      <c r="E32" s="9" t="s">
        <v>53</v>
      </c>
      <c r="F32" s="9" t="s">
        <v>17</v>
      </c>
      <c r="G32" s="9" t="s">
        <v>2</v>
      </c>
      <c r="H32" s="9" t="s">
        <v>2</v>
      </c>
      <c r="I32" s="9" t="s">
        <v>2</v>
      </c>
    </row>
    <row r="33" spans="1:9" x14ac:dyDescent="0.25" outlineLevel="2" collapsed="1">
      <c r="A33" s="7" t="s">
        <v>14</v>
      </c>
      <c r="B33" s="7" t="s">
        <v>28</v>
      </c>
      <c r="C33" s="7" t="s">
        <v>2</v>
      </c>
      <c r="D33" s="7"/>
      <c r="E33" s="7" t="s">
        <v>54</v>
      </c>
      <c r="F33" s="7" t="s">
        <v>17</v>
      </c>
      <c r="G33" s="7">
        <v>1</v>
      </c>
      <c r="H33" s="7" t="s">
        <v>2</v>
      </c>
      <c r="I33" s="7" t="s">
        <v>2</v>
      </c>
    </row>
    <row r="34" spans="1:9" x14ac:dyDescent="0.25" outlineLevel="2" collapsed="1">
      <c r="A34" s="7" t="s">
        <v>14</v>
      </c>
      <c r="B34" s="7" t="s">
        <v>28</v>
      </c>
      <c r="C34" s="7" t="s">
        <v>2</v>
      </c>
      <c r="D34" s="7"/>
      <c r="E34" s="7" t="s">
        <v>55</v>
      </c>
      <c r="F34" s="7" t="s">
        <v>17</v>
      </c>
      <c r="G34" s="7">
        <v>1</v>
      </c>
      <c r="H34" s="7" t="s">
        <v>2</v>
      </c>
      <c r="I34" s="7" t="s">
        <v>2</v>
      </c>
    </row>
    <row r="35" spans="1:9" x14ac:dyDescent="0.25" outlineLevel="2" collapsed="1">
      <c r="A35" s="7" t="s">
        <v>14</v>
      </c>
      <c r="B35" s="7" t="s">
        <v>28</v>
      </c>
      <c r="C35" s="7" t="s">
        <v>2</v>
      </c>
      <c r="D35" s="7"/>
      <c r="E35" s="7" t="s">
        <v>56</v>
      </c>
      <c r="F35" s="7" t="s">
        <v>17</v>
      </c>
      <c r="G35" s="7">
        <v>1</v>
      </c>
      <c r="H35" s="7" t="s">
        <v>2</v>
      </c>
      <c r="I35" s="7" t="s">
        <v>2</v>
      </c>
    </row>
    <row r="36" spans="1:9" x14ac:dyDescent="0.25">
      <c r="A36" s="5" t="s">
        <v>14</v>
      </c>
      <c r="B36" s="6" t="s">
        <v>67</v>
      </c>
      <c r="C36" s="5" t="s">
        <v>2</v>
      </c>
      <c r="D36" s="5"/>
      <c r="E36" s="5" t="s">
        <v>67</v>
      </c>
      <c r="F36" s="5" t="s">
        <v>17</v>
      </c>
      <c r="G36" s="5" t="s">
        <v>2</v>
      </c>
      <c r="H36" s="5" t="s">
        <v>2</v>
      </c>
      <c r="I36" s="5" t="s">
        <v>2</v>
      </c>
    </row>
    <row r="37" spans="1:9" x14ac:dyDescent="0.25" outlineLevel="1" collapsed="1">
      <c r="A37" s="7" t="s">
        <v>14</v>
      </c>
      <c r="B37" s="7" t="s">
        <v>28</v>
      </c>
      <c r="C37" s="7" t="s">
        <v>2</v>
      </c>
      <c r="D37" s="7"/>
      <c r="E37" s="7" t="s">
        <v>58</v>
      </c>
      <c r="F37" s="7" t="s">
        <v>17</v>
      </c>
      <c r="G37" s="7">
        <v>1</v>
      </c>
      <c r="H37" s="7" t="s">
        <v>2</v>
      </c>
      <c r="I37" s="7" t="s">
        <v>2</v>
      </c>
    </row>
    <row r="38" spans="1:9" x14ac:dyDescent="0.25" outlineLevel="1" collapsed="1">
      <c r="A38" s="7" t="s">
        <v>14</v>
      </c>
      <c r="B38" s="7" t="s">
        <v>28</v>
      </c>
      <c r="C38" s="7" t="s">
        <v>2</v>
      </c>
      <c r="D38" s="7"/>
      <c r="E38" s="7" t="s">
        <v>68</v>
      </c>
      <c r="F38" s="7" t="s">
        <v>17</v>
      </c>
      <c r="G38" s="7">
        <v>1</v>
      </c>
      <c r="H38" s="7" t="s">
        <v>2</v>
      </c>
      <c r="I38" s="7" t="s">
        <v>2</v>
      </c>
    </row>
    <row r="39" spans="1:9" x14ac:dyDescent="0.25" outlineLevel="1" collapsed="1">
      <c r="A39" s="7" t="s">
        <v>14</v>
      </c>
      <c r="B39" s="7" t="s">
        <v>28</v>
      </c>
      <c r="C39" s="7" t="s">
        <v>2</v>
      </c>
      <c r="D39" s="7"/>
      <c r="E39" s="7" t="s">
        <v>69</v>
      </c>
      <c r="F39" s="7" t="s">
        <v>14</v>
      </c>
      <c r="G39" s="7">
        <v>1</v>
      </c>
      <c r="H39" s="7" t="s">
        <v>2</v>
      </c>
      <c r="I39" s="7" t="s">
        <v>2</v>
      </c>
    </row>
    <row r="40" spans="1:9" x14ac:dyDescent="0.25" outlineLevel="1" collapsed="1">
      <c r="A40" s="7" t="s">
        <v>14</v>
      </c>
      <c r="B40" s="7" t="s">
        <v>28</v>
      </c>
      <c r="C40" s="7" t="s">
        <v>2</v>
      </c>
      <c r="D40" s="7"/>
      <c r="E40" s="7" t="s">
        <v>70</v>
      </c>
      <c r="F40" s="7" t="s">
        <v>17</v>
      </c>
      <c r="G40" s="7">
        <v>1</v>
      </c>
      <c r="H40" s="7" t="s">
        <v>2</v>
      </c>
      <c r="I40" s="7" t="s">
        <v>2</v>
      </c>
    </row>
    <row r="41" spans="1:9" x14ac:dyDescent="0.25" outlineLevel="1" collapsed="1">
      <c r="A41" s="7" t="s">
        <v>14</v>
      </c>
      <c r="B41" s="7" t="s">
        <v>28</v>
      </c>
      <c r="C41" s="7" t="s">
        <v>2</v>
      </c>
      <c r="D41" s="7"/>
      <c r="E41" s="7" t="s">
        <v>71</v>
      </c>
      <c r="F41" s="7" t="s">
        <v>17</v>
      </c>
      <c r="G41" s="7">
        <v>1</v>
      </c>
      <c r="H41" s="7" t="s">
        <v>2</v>
      </c>
      <c r="I41" s="7" t="s">
        <v>2</v>
      </c>
    </row>
    <row r="42" spans="1:9" x14ac:dyDescent="0.25" outlineLevel="1" collapsed="1">
      <c r="A42" s="7" t="s">
        <v>14</v>
      </c>
      <c r="B42" s="7" t="s">
        <v>28</v>
      </c>
      <c r="C42" s="7" t="s">
        <v>2</v>
      </c>
      <c r="D42" s="7"/>
      <c r="E42" s="7" t="s">
        <v>72</v>
      </c>
      <c r="F42" s="7" t="s">
        <v>17</v>
      </c>
      <c r="G42" s="7">
        <v>1</v>
      </c>
      <c r="H42" s="7" t="s">
        <v>2</v>
      </c>
      <c r="I42" s="7" t="s">
        <v>2</v>
      </c>
    </row>
    <row r="43" spans="1:9" x14ac:dyDescent="0.25" outlineLevel="1" collapsed="1">
      <c r="A43" s="7" t="s">
        <v>14</v>
      </c>
      <c r="B43" s="7" t="s">
        <v>28</v>
      </c>
      <c r="C43" s="7" t="s">
        <v>2</v>
      </c>
      <c r="D43" s="7"/>
      <c r="E43" s="7" t="s">
        <v>73</v>
      </c>
      <c r="F43" s="7" t="s">
        <v>17</v>
      </c>
      <c r="G43" s="7">
        <v>1</v>
      </c>
      <c r="H43" s="7" t="s">
        <v>2</v>
      </c>
      <c r="I43" s="7" t="s">
        <v>2</v>
      </c>
    </row>
    <row r="44" spans="1:9" x14ac:dyDescent="0.25">
      <c r="A44" s="5" t="s">
        <v>14</v>
      </c>
      <c r="B44" s="5" t="s">
        <v>28</v>
      </c>
      <c r="C44" s="5" t="s">
        <v>2</v>
      </c>
      <c r="D44" s="5"/>
      <c r="E44" s="5" t="s">
        <v>136</v>
      </c>
      <c r="F44" s="5" t="s">
        <v>17</v>
      </c>
      <c r="G44" s="5">
        <v>1</v>
      </c>
      <c r="H44" s="5" t="s">
        <v>2</v>
      </c>
      <c r="I44" s="5" t="s">
        <v>2</v>
      </c>
    </row>
  </sheetData>
  <mergeCells count="3">
    <mergeCell ref="A1:I1"/>
    <mergeCell ref="B2:I2"/>
    <mergeCell ref="B3:I3"/>
  </mergeCells>
  <dataValidations count="3">
    <dataValidation type="list" allowBlank="1" sqref="G14:I14">
      <formula1>'Model type (enum)'!A3:A4</formula1>
    </dataValidation>
    <dataValidation type="list" allowBlank="1" sqref="G23:I23">
      <formula1>'Approach (enum)'!A3:A4</formula1>
    </dataValidation>
    <dataValidation type="list" allowBlank="1" sqref="G29:I29">
      <formula1>'Type of Activity (enum)'!A3:A6</formula1>
    </dataValidation>
  </dataValidations>
  <hyperlinks>
    <hyperlink ref="B6" r:id="rId1" location="#'Project'!A1"/>
    <hyperlink ref="C14" r:id="rId2" location="#'Model type (enum)'!A3"/>
    <hyperlink ref="B15" r:id="rId3" location="#'Project Details Ex-post'!A1"/>
    <hyperlink ref="B19" r:id="rId4" location="#'Project Details Ex-ante'!A1"/>
    <hyperlink ref="C23" r:id="rId5" location="#'Approach (enum)'!A3"/>
    <hyperlink ref="B24" r:id="rId6" location="#'Census-Based Calculation'!A1"/>
    <hyperlink ref="B28" r:id="rId7" location="#'Area-Based Calculation'!A1"/>
    <hyperlink ref="C29" r:id="rId8" location="#'Type of Activity (enum)'!A3"/>
    <hyperlink ref="B32" r:id="rId9" location="#'Cmax Model Ex-ante'!A1"/>
    <hyperlink ref="B36" r:id="rId10" location="#'Yearly Estimated Removals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46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9" width="50" customWidth="1"/>
  </cols>
  <sheetData>
    <row r="1" spans="1:9" x14ac:dyDescent="0.25">
      <c r="A1" s="1" t="s">
        <v>137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2" t="s">
        <v>1</v>
      </c>
      <c r="B2" s="3" t="s">
        <v>2</v>
      </c>
      <c r="C2" s="3"/>
      <c r="D2" s="3"/>
      <c r="E2" s="3"/>
      <c r="F2" s="3"/>
      <c r="G2" s="3"/>
      <c r="H2" s="3"/>
      <c r="I2" s="3"/>
    </row>
    <row r="3" spans="1:9" x14ac:dyDescent="0.25">
      <c r="A3" s="2" t="s">
        <v>3</v>
      </c>
      <c r="B3" s="3" t="s">
        <v>4</v>
      </c>
      <c r="C3" s="3"/>
      <c r="D3" s="3"/>
      <c r="E3" s="3"/>
      <c r="F3" s="3"/>
      <c r="G3" s="3"/>
      <c r="H3" s="3"/>
      <c r="I3" s="3"/>
    </row>
    <row r="4" spans="1:9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</row>
    <row r="5" spans="1:9" x14ac:dyDescent="0.25">
      <c r="A5" s="5" t="s">
        <v>14</v>
      </c>
      <c r="B5" s="5" t="s">
        <v>28</v>
      </c>
      <c r="C5" s="5" t="s">
        <v>2</v>
      </c>
      <c r="D5" s="5"/>
      <c r="E5" s="5" t="s">
        <v>58</v>
      </c>
      <c r="F5" s="5" t="s">
        <v>17</v>
      </c>
      <c r="G5" s="5">
        <v>1</v>
      </c>
      <c r="H5" s="5" t="s">
        <v>2</v>
      </c>
      <c r="I5" s="5" t="s">
        <v>2</v>
      </c>
    </row>
    <row r="6" spans="1:9" x14ac:dyDescent="0.25">
      <c r="A6" s="5" t="s">
        <v>14</v>
      </c>
      <c r="B6" s="5" t="s">
        <v>28</v>
      </c>
      <c r="C6" s="5" t="s">
        <v>2</v>
      </c>
      <c r="D6" s="5"/>
      <c r="E6" s="5" t="s">
        <v>138</v>
      </c>
      <c r="F6" s="5" t="s">
        <v>17</v>
      </c>
      <c r="G6" s="5">
        <v>1</v>
      </c>
      <c r="H6" s="5" t="s">
        <v>2</v>
      </c>
      <c r="I6" s="5" t="s">
        <v>2</v>
      </c>
    </row>
    <row r="7" spans="1:9" x14ac:dyDescent="0.25">
      <c r="A7" s="5" t="s">
        <v>17</v>
      </c>
      <c r="B7" s="5" t="s">
        <v>139</v>
      </c>
      <c r="C7" s="11" t="s">
        <v>140</v>
      </c>
      <c r="D7" s="5"/>
      <c r="E7" s="12" t="s">
        <v>141</v>
      </c>
      <c r="F7" s="5" t="s">
        <v>17</v>
      </c>
      <c r="G7" s="5" t="s">
        <v>2</v>
      </c>
      <c r="H7" s="5" t="s">
        <v>2</v>
      </c>
      <c r="I7" s="5" t="s">
        <v>2</v>
      </c>
    </row>
    <row r="8" spans="1:9" x14ac:dyDescent="0.25">
      <c r="A8" s="5" t="s">
        <v>14</v>
      </c>
      <c r="B8" s="5" t="s">
        <v>28</v>
      </c>
      <c r="C8" s="5" t="s">
        <v>2</v>
      </c>
      <c r="D8" s="5"/>
      <c r="E8" s="5" t="s">
        <v>142</v>
      </c>
      <c r="F8" s="5" t="s">
        <v>17</v>
      </c>
      <c r="G8" s="5">
        <v>1</v>
      </c>
      <c r="H8" s="5" t="s">
        <v>2</v>
      </c>
      <c r="I8" s="5" t="s">
        <v>2</v>
      </c>
    </row>
    <row r="9" spans="1:9" x14ac:dyDescent="0.25">
      <c r="A9" s="5" t="s">
        <v>17</v>
      </c>
      <c r="B9" s="6" t="s">
        <v>19</v>
      </c>
      <c r="C9" s="5" t="s">
        <v>2</v>
      </c>
      <c r="D9" s="5" t="s">
        <v>17</v>
      </c>
      <c r="E9" s="5" t="s">
        <v>19</v>
      </c>
      <c r="F9" s="5" t="s">
        <v>17</v>
      </c>
      <c r="G9" s="5" t="s">
        <v>2</v>
      </c>
      <c r="H9" s="5" t="s">
        <v>2</v>
      </c>
      <c r="I9" s="5" t="s">
        <v>2</v>
      </c>
    </row>
    <row r="10" spans="1:9" x14ac:dyDescent="0.25" outlineLevel="1" collapsed="1">
      <c r="A10" s="7" t="s">
        <v>14</v>
      </c>
      <c r="B10" s="7" t="s">
        <v>15</v>
      </c>
      <c r="C10" s="7" t="s">
        <v>2</v>
      </c>
      <c r="D10" s="7"/>
      <c r="E10" s="7" t="s">
        <v>20</v>
      </c>
      <c r="F10" s="7" t="s">
        <v>17</v>
      </c>
      <c r="G10" s="7" t="s">
        <v>18</v>
      </c>
      <c r="H10" s="7" t="s">
        <v>2</v>
      </c>
      <c r="I10" s="7" t="s">
        <v>2</v>
      </c>
    </row>
    <row r="11" spans="1:9" x14ac:dyDescent="0.25" outlineLevel="1" collapsed="1">
      <c r="A11" s="7" t="s">
        <v>14</v>
      </c>
      <c r="B11" s="7" t="s">
        <v>15</v>
      </c>
      <c r="C11" s="7" t="s">
        <v>2</v>
      </c>
      <c r="D11" s="7"/>
      <c r="E11" s="7" t="s">
        <v>21</v>
      </c>
      <c r="F11" s="7" t="s">
        <v>17</v>
      </c>
      <c r="G11" s="7" t="s">
        <v>18</v>
      </c>
      <c r="H11" s="7" t="s">
        <v>2</v>
      </c>
      <c r="I11" s="7" t="s">
        <v>2</v>
      </c>
    </row>
    <row r="12" spans="1:9" x14ac:dyDescent="0.25" outlineLevel="1" collapsed="1">
      <c r="A12" s="7" t="s">
        <v>14</v>
      </c>
      <c r="B12" s="7" t="s">
        <v>15</v>
      </c>
      <c r="C12" s="7" t="s">
        <v>2</v>
      </c>
      <c r="D12" s="7"/>
      <c r="E12" s="7" t="s">
        <v>22</v>
      </c>
      <c r="F12" s="7" t="s">
        <v>17</v>
      </c>
      <c r="G12" s="7" t="s">
        <v>18</v>
      </c>
      <c r="H12" s="7" t="s">
        <v>2</v>
      </c>
      <c r="I12" s="7" t="s">
        <v>2</v>
      </c>
    </row>
    <row r="13" spans="1:9" x14ac:dyDescent="0.25" outlineLevel="1" collapsed="1">
      <c r="A13" s="7" t="s">
        <v>14</v>
      </c>
      <c r="B13" s="7" t="s">
        <v>15</v>
      </c>
      <c r="C13" s="7" t="s">
        <v>2</v>
      </c>
      <c r="D13" s="7"/>
      <c r="E13" s="7" t="s">
        <v>23</v>
      </c>
      <c r="F13" s="7" t="s">
        <v>17</v>
      </c>
      <c r="G13" s="7" t="s">
        <v>18</v>
      </c>
      <c r="H13" s="7" t="s">
        <v>2</v>
      </c>
      <c r="I13" s="7" t="s">
        <v>2</v>
      </c>
    </row>
    <row r="14" spans="1:9" x14ac:dyDescent="0.25" outlineLevel="1" collapsed="1">
      <c r="A14" s="7" t="s">
        <v>17</v>
      </c>
      <c r="B14" s="7" t="s">
        <v>24</v>
      </c>
      <c r="C14" s="7" t="s">
        <v>2</v>
      </c>
      <c r="D14" s="7"/>
      <c r="E14" s="7" t="s">
        <v>25</v>
      </c>
      <c r="F14" s="7" t="s">
        <v>17</v>
      </c>
      <c r="G14" s="7" t="s">
        <v>26</v>
      </c>
      <c r="H14" s="7" t="s">
        <v>2</v>
      </c>
      <c r="I14" s="7" t="s">
        <v>2</v>
      </c>
    </row>
    <row r="15" spans="1:9" x14ac:dyDescent="0.25" outlineLevel="1" collapsed="1">
      <c r="A15" s="7" t="s">
        <v>17</v>
      </c>
      <c r="B15" s="7" t="s">
        <v>15</v>
      </c>
      <c r="C15" s="7" t="s">
        <v>2</v>
      </c>
      <c r="D15" s="7"/>
      <c r="E15" s="7" t="s">
        <v>27</v>
      </c>
      <c r="F15" s="7" t="s">
        <v>17</v>
      </c>
      <c r="G15" s="7" t="s">
        <v>18</v>
      </c>
      <c r="H15" s="7" t="s">
        <v>2</v>
      </c>
      <c r="I15" s="7" t="s">
        <v>2</v>
      </c>
    </row>
    <row r="16" spans="1:9" x14ac:dyDescent="0.25" outlineLevel="1" collapsed="1">
      <c r="A16" s="7" t="s">
        <v>14</v>
      </c>
      <c r="B16" s="7" t="s">
        <v>28</v>
      </c>
      <c r="C16" s="7" t="s">
        <v>2</v>
      </c>
      <c r="D16" s="7"/>
      <c r="E16" s="7" t="s">
        <v>29</v>
      </c>
      <c r="F16" s="7" t="s">
        <v>17</v>
      </c>
      <c r="G16" s="7">
        <v>1</v>
      </c>
      <c r="H16" s="7" t="s">
        <v>2</v>
      </c>
      <c r="I16" s="7" t="s">
        <v>2</v>
      </c>
    </row>
    <row r="17" spans="1:9" x14ac:dyDescent="0.25" outlineLevel="1" collapsed="1">
      <c r="A17" s="7" t="s">
        <v>14</v>
      </c>
      <c r="B17" s="7" t="s">
        <v>30</v>
      </c>
      <c r="C17" s="8" t="s">
        <v>31</v>
      </c>
      <c r="D17" s="7"/>
      <c r="E17" s="7" t="s">
        <v>32</v>
      </c>
      <c r="F17" s="7" t="s">
        <v>17</v>
      </c>
      <c r="G17" s="7" t="s">
        <v>33</v>
      </c>
      <c r="H17" s="7" t="s">
        <v>2</v>
      </c>
      <c r="I17" s="7" t="s">
        <v>2</v>
      </c>
    </row>
    <row r="18" spans="1:9" x14ac:dyDescent="0.25" outlineLevel="1" collapsed="1">
      <c r="A18" s="9" t="s">
        <v>17</v>
      </c>
      <c r="B18" s="10" t="s">
        <v>34</v>
      </c>
      <c r="C18" s="9" t="s">
        <v>2</v>
      </c>
      <c r="D18" s="9">
        <f>EXACT(G17,"Ex-post model")</f>
      </c>
      <c r="E18" s="9" t="s">
        <v>34</v>
      </c>
      <c r="F18" s="9" t="s">
        <v>17</v>
      </c>
      <c r="G18" s="9" t="s">
        <v>2</v>
      </c>
      <c r="H18" s="9" t="s">
        <v>2</v>
      </c>
      <c r="I18" s="9" t="s">
        <v>2</v>
      </c>
    </row>
    <row r="19" spans="1:9" x14ac:dyDescent="0.25" outlineLevel="2" collapsed="1">
      <c r="A19" s="7" t="s">
        <v>17</v>
      </c>
      <c r="B19" s="7" t="s">
        <v>28</v>
      </c>
      <c r="C19" s="7" t="s">
        <v>2</v>
      </c>
      <c r="D19" s="7" t="s">
        <v>17</v>
      </c>
      <c r="E19" s="7" t="s">
        <v>35</v>
      </c>
      <c r="F19" s="7" t="s">
        <v>17</v>
      </c>
      <c r="G19" s="7">
        <v>1</v>
      </c>
      <c r="H19" s="7">
        <v>3.67</v>
      </c>
      <c r="I19" s="7" t="s">
        <v>2</v>
      </c>
    </row>
    <row r="20" spans="1:9" x14ac:dyDescent="0.25" outlineLevel="2" collapsed="1">
      <c r="A20" s="7" t="s">
        <v>17</v>
      </c>
      <c r="B20" s="7" t="s">
        <v>28</v>
      </c>
      <c r="C20" s="7" t="s">
        <v>2</v>
      </c>
      <c r="D20" s="7" t="s">
        <v>17</v>
      </c>
      <c r="E20" s="7" t="s">
        <v>36</v>
      </c>
      <c r="F20" s="7" t="s">
        <v>17</v>
      </c>
      <c r="G20" s="7">
        <v>1</v>
      </c>
      <c r="H20" s="7">
        <v>0.475</v>
      </c>
      <c r="I20" s="7" t="s">
        <v>2</v>
      </c>
    </row>
    <row r="21" spans="1:9" x14ac:dyDescent="0.25" outlineLevel="2" collapsed="1">
      <c r="A21" s="7" t="s">
        <v>17</v>
      </c>
      <c r="B21" s="7" t="s">
        <v>28</v>
      </c>
      <c r="C21" s="7" t="s">
        <v>2</v>
      </c>
      <c r="D21" s="7" t="s">
        <v>17</v>
      </c>
      <c r="E21" s="7" t="s">
        <v>37</v>
      </c>
      <c r="F21" s="7" t="s">
        <v>17</v>
      </c>
      <c r="G21" s="7">
        <v>1</v>
      </c>
      <c r="H21" s="7">
        <v>0.4</v>
      </c>
      <c r="I21" s="7" t="s">
        <v>2</v>
      </c>
    </row>
    <row r="22" spans="1:9" x14ac:dyDescent="0.25" outlineLevel="1" collapsed="1">
      <c r="A22" s="9" t="s">
        <v>17</v>
      </c>
      <c r="B22" s="10" t="s">
        <v>38</v>
      </c>
      <c r="C22" s="9" t="s">
        <v>2</v>
      </c>
      <c r="D22" s="9">
        <f>EXACT(G17,"Ex-ante model")</f>
      </c>
      <c r="E22" s="9" t="s">
        <v>38</v>
      </c>
      <c r="F22" s="9" t="s">
        <v>17</v>
      </c>
      <c r="G22" s="9" t="s">
        <v>2</v>
      </c>
      <c r="H22" s="9" t="s">
        <v>2</v>
      </c>
      <c r="I22" s="9" t="s">
        <v>2</v>
      </c>
    </row>
    <row r="23" spans="1:9" x14ac:dyDescent="0.25" outlineLevel="2" collapsed="1">
      <c r="A23" s="7" t="s">
        <v>14</v>
      </c>
      <c r="B23" s="7" t="s">
        <v>28</v>
      </c>
      <c r="C23" s="7" t="s">
        <v>2</v>
      </c>
      <c r="D23" s="7"/>
      <c r="E23" s="7" t="s">
        <v>39</v>
      </c>
      <c r="F23" s="7" t="s">
        <v>17</v>
      </c>
      <c r="G23" s="7">
        <v>1</v>
      </c>
      <c r="H23" s="7" t="s">
        <v>2</v>
      </c>
      <c r="I23" s="7" t="s">
        <v>2</v>
      </c>
    </row>
    <row r="24" spans="1:9" x14ac:dyDescent="0.25" outlineLevel="2" collapsed="1">
      <c r="A24" s="7" t="s">
        <v>14</v>
      </c>
      <c r="B24" s="7" t="s">
        <v>28</v>
      </c>
      <c r="C24" s="7" t="s">
        <v>2</v>
      </c>
      <c r="D24" s="7"/>
      <c r="E24" s="7" t="s">
        <v>40</v>
      </c>
      <c r="F24" s="7" t="s">
        <v>17</v>
      </c>
      <c r="G24" s="7">
        <v>1</v>
      </c>
      <c r="H24" s="7" t="s">
        <v>2</v>
      </c>
      <c r="I24" s="7" t="s">
        <v>2</v>
      </c>
    </row>
    <row r="25" spans="1:9" x14ac:dyDescent="0.25" outlineLevel="2" collapsed="1">
      <c r="A25" s="7" t="s">
        <v>17</v>
      </c>
      <c r="B25" s="7" t="s">
        <v>28</v>
      </c>
      <c r="C25" s="7" t="s">
        <v>2</v>
      </c>
      <c r="D25" s="7" t="s">
        <v>17</v>
      </c>
      <c r="E25" s="7" t="s">
        <v>35</v>
      </c>
      <c r="F25" s="7" t="s">
        <v>17</v>
      </c>
      <c r="G25" s="7">
        <v>1</v>
      </c>
      <c r="H25" s="7">
        <v>3.67</v>
      </c>
      <c r="I25" s="7" t="s">
        <v>2</v>
      </c>
    </row>
    <row r="26" spans="1:9" x14ac:dyDescent="0.25" outlineLevel="2" collapsed="1">
      <c r="A26" s="7" t="s">
        <v>14</v>
      </c>
      <c r="B26" s="7" t="s">
        <v>30</v>
      </c>
      <c r="C26" s="8" t="s">
        <v>41</v>
      </c>
      <c r="D26" s="7"/>
      <c r="E26" s="7" t="s">
        <v>42</v>
      </c>
      <c r="F26" s="7" t="s">
        <v>17</v>
      </c>
      <c r="G26" s="7" t="s">
        <v>43</v>
      </c>
      <c r="H26" s="7" t="s">
        <v>2</v>
      </c>
      <c r="I26" s="7" t="s">
        <v>2</v>
      </c>
    </row>
    <row r="27" spans="1:9" x14ac:dyDescent="0.25" outlineLevel="2" collapsed="1">
      <c r="A27" s="9" t="s">
        <v>17</v>
      </c>
      <c r="B27" s="10" t="s">
        <v>44</v>
      </c>
      <c r="C27" s="9" t="s">
        <v>2</v>
      </c>
      <c r="D27" s="9">
        <f>EXACT(G26,"Census-Based")</f>
      </c>
      <c r="E27" s="9" t="s">
        <v>44</v>
      </c>
      <c r="F27" s="9" t="s">
        <v>17</v>
      </c>
      <c r="G27" s="9" t="s">
        <v>2</v>
      </c>
      <c r="H27" s="9" t="s">
        <v>2</v>
      </c>
      <c r="I27" s="9" t="s">
        <v>2</v>
      </c>
    </row>
    <row r="28" spans="1:9" x14ac:dyDescent="0.25" outlineLevel="3" collapsed="1">
      <c r="A28" s="7" t="s">
        <v>14</v>
      </c>
      <c r="B28" s="7" t="s">
        <v>28</v>
      </c>
      <c r="C28" s="7" t="s">
        <v>2</v>
      </c>
      <c r="D28" s="7"/>
      <c r="E28" s="7" t="s">
        <v>45</v>
      </c>
      <c r="F28" s="7" t="s">
        <v>17</v>
      </c>
      <c r="G28" s="7">
        <v>1</v>
      </c>
      <c r="H28" s="7" t="s">
        <v>2</v>
      </c>
      <c r="I28" s="7" t="s">
        <v>2</v>
      </c>
    </row>
    <row r="29" spans="1:9" x14ac:dyDescent="0.25" outlineLevel="3" collapsed="1">
      <c r="A29" s="7" t="s">
        <v>14</v>
      </c>
      <c r="B29" s="7" t="s">
        <v>28</v>
      </c>
      <c r="C29" s="7" t="s">
        <v>2</v>
      </c>
      <c r="D29" s="7"/>
      <c r="E29" s="7" t="s">
        <v>46</v>
      </c>
      <c r="F29" s="7" t="s">
        <v>14</v>
      </c>
      <c r="G29" s="7">
        <v>1</v>
      </c>
      <c r="H29" s="7" t="s">
        <v>2</v>
      </c>
      <c r="I29" s="7" t="s">
        <v>2</v>
      </c>
    </row>
    <row r="30" spans="1:9" x14ac:dyDescent="0.25" outlineLevel="3" collapsed="1">
      <c r="A30" s="7" t="s">
        <v>14</v>
      </c>
      <c r="B30" s="7" t="s">
        <v>28</v>
      </c>
      <c r="C30" s="7" t="s">
        <v>2</v>
      </c>
      <c r="D30" s="7"/>
      <c r="E30" s="7" t="s">
        <v>47</v>
      </c>
      <c r="F30" s="7" t="s">
        <v>17</v>
      </c>
      <c r="G30" s="7">
        <v>1</v>
      </c>
      <c r="H30" s="7" t="s">
        <v>2</v>
      </c>
      <c r="I30" s="7" t="s">
        <v>2</v>
      </c>
    </row>
    <row r="31" spans="1:9" x14ac:dyDescent="0.25" outlineLevel="2" collapsed="1">
      <c r="A31" s="9" t="s">
        <v>17</v>
      </c>
      <c r="B31" s="10" t="s">
        <v>48</v>
      </c>
      <c r="C31" s="9" t="s">
        <v>2</v>
      </c>
      <c r="D31" s="9">
        <f>EXACT(G26,"Area-Based")</f>
      </c>
      <c r="E31" s="9" t="s">
        <v>48</v>
      </c>
      <c r="F31" s="9" t="s">
        <v>17</v>
      </c>
      <c r="G31" s="9" t="s">
        <v>2</v>
      </c>
      <c r="H31" s="9" t="s">
        <v>2</v>
      </c>
      <c r="I31" s="9" t="s">
        <v>2</v>
      </c>
    </row>
    <row r="32" spans="1:9" x14ac:dyDescent="0.25" outlineLevel="3" collapsed="1">
      <c r="A32" s="7" t="s">
        <v>14</v>
      </c>
      <c r="B32" s="7" t="s">
        <v>30</v>
      </c>
      <c r="C32" s="8" t="s">
        <v>49</v>
      </c>
      <c r="D32" s="7"/>
      <c r="E32" s="7" t="s">
        <v>50</v>
      </c>
      <c r="F32" s="7" t="s">
        <v>17</v>
      </c>
      <c r="G32" s="7" t="s">
        <v>51</v>
      </c>
      <c r="H32" s="7" t="s">
        <v>2</v>
      </c>
      <c r="I32" s="7" t="s">
        <v>2</v>
      </c>
    </row>
    <row r="33" spans="1:9" x14ac:dyDescent="0.25" outlineLevel="3" collapsed="1">
      <c r="A33" s="7" t="s">
        <v>14</v>
      </c>
      <c r="B33" s="7" t="s">
        <v>28</v>
      </c>
      <c r="C33" s="7" t="s">
        <v>2</v>
      </c>
      <c r="D33" s="7"/>
      <c r="E33" s="7" t="s">
        <v>47</v>
      </c>
      <c r="F33" s="7" t="s">
        <v>17</v>
      </c>
      <c r="G33" s="7">
        <v>1</v>
      </c>
      <c r="H33" s="7" t="s">
        <v>2</v>
      </c>
      <c r="I33" s="7" t="s">
        <v>2</v>
      </c>
    </row>
    <row r="34" spans="1:9" x14ac:dyDescent="0.25" outlineLevel="3" collapsed="1">
      <c r="A34" s="7" t="s">
        <v>14</v>
      </c>
      <c r="B34" s="7" t="s">
        <v>28</v>
      </c>
      <c r="C34" s="7" t="s">
        <v>2</v>
      </c>
      <c r="D34" s="7"/>
      <c r="E34" s="7" t="s">
        <v>46</v>
      </c>
      <c r="F34" s="7" t="s">
        <v>14</v>
      </c>
      <c r="G34" s="7">
        <v>1</v>
      </c>
      <c r="H34" s="7" t="s">
        <v>2</v>
      </c>
      <c r="I34" s="7" t="s">
        <v>2</v>
      </c>
    </row>
    <row r="35" spans="1:9" x14ac:dyDescent="0.25" outlineLevel="1" collapsed="1">
      <c r="A35" s="9" t="s">
        <v>17</v>
      </c>
      <c r="B35" s="10" t="s">
        <v>52</v>
      </c>
      <c r="C35" s="9" t="s">
        <v>2</v>
      </c>
      <c r="D35" s="9">
        <f>EXACT(G17,"Ex-ante model")</f>
      </c>
      <c r="E35" s="9" t="s">
        <v>53</v>
      </c>
      <c r="F35" s="9" t="s">
        <v>17</v>
      </c>
      <c r="G35" s="9" t="s">
        <v>2</v>
      </c>
      <c r="H35" s="9" t="s">
        <v>2</v>
      </c>
      <c r="I35" s="9" t="s">
        <v>2</v>
      </c>
    </row>
    <row r="36" spans="1:9" x14ac:dyDescent="0.25" outlineLevel="2" collapsed="1">
      <c r="A36" s="7" t="s">
        <v>14</v>
      </c>
      <c r="B36" s="7" t="s">
        <v>28</v>
      </c>
      <c r="C36" s="7" t="s">
        <v>2</v>
      </c>
      <c r="D36" s="7"/>
      <c r="E36" s="7" t="s">
        <v>54</v>
      </c>
      <c r="F36" s="7" t="s">
        <v>17</v>
      </c>
      <c r="G36" s="7">
        <v>1</v>
      </c>
      <c r="H36" s="7" t="s">
        <v>2</v>
      </c>
      <c r="I36" s="7" t="s">
        <v>2</v>
      </c>
    </row>
    <row r="37" spans="1:9" x14ac:dyDescent="0.25" outlineLevel="2" collapsed="1">
      <c r="A37" s="7" t="s">
        <v>14</v>
      </c>
      <c r="B37" s="7" t="s">
        <v>28</v>
      </c>
      <c r="C37" s="7" t="s">
        <v>2</v>
      </c>
      <c r="D37" s="7"/>
      <c r="E37" s="7" t="s">
        <v>55</v>
      </c>
      <c r="F37" s="7" t="s">
        <v>17</v>
      </c>
      <c r="G37" s="7">
        <v>1</v>
      </c>
      <c r="H37" s="7" t="s">
        <v>2</v>
      </c>
      <c r="I37" s="7" t="s">
        <v>2</v>
      </c>
    </row>
    <row r="38" spans="1:9" x14ac:dyDescent="0.25" outlineLevel="2" collapsed="1">
      <c r="A38" s="7" t="s">
        <v>14</v>
      </c>
      <c r="B38" s="7" t="s">
        <v>28</v>
      </c>
      <c r="C38" s="7" t="s">
        <v>2</v>
      </c>
      <c r="D38" s="7"/>
      <c r="E38" s="7" t="s">
        <v>56</v>
      </c>
      <c r="F38" s="7" t="s">
        <v>17</v>
      </c>
      <c r="G38" s="7">
        <v>1</v>
      </c>
      <c r="H38" s="7" t="s">
        <v>2</v>
      </c>
      <c r="I38" s="7" t="s">
        <v>2</v>
      </c>
    </row>
    <row r="39" spans="1:9" x14ac:dyDescent="0.25">
      <c r="A39" s="5" t="s">
        <v>17</v>
      </c>
      <c r="B39" s="6" t="s">
        <v>67</v>
      </c>
      <c r="C39" s="5" t="s">
        <v>2</v>
      </c>
      <c r="D39" s="5" t="s">
        <v>17</v>
      </c>
      <c r="E39" s="5" t="s">
        <v>67</v>
      </c>
      <c r="F39" s="5" t="s">
        <v>17</v>
      </c>
      <c r="G39" s="5" t="s">
        <v>2</v>
      </c>
      <c r="H39" s="5" t="s">
        <v>2</v>
      </c>
      <c r="I39" s="5" t="s">
        <v>2</v>
      </c>
    </row>
    <row r="40" spans="1:9" x14ac:dyDescent="0.25" outlineLevel="1" collapsed="1">
      <c r="A40" s="7" t="s">
        <v>14</v>
      </c>
      <c r="B40" s="7" t="s">
        <v>28</v>
      </c>
      <c r="C40" s="7" t="s">
        <v>2</v>
      </c>
      <c r="D40" s="7"/>
      <c r="E40" s="7" t="s">
        <v>58</v>
      </c>
      <c r="F40" s="7" t="s">
        <v>17</v>
      </c>
      <c r="G40" s="7">
        <v>1</v>
      </c>
      <c r="H40" s="7" t="s">
        <v>2</v>
      </c>
      <c r="I40" s="7" t="s">
        <v>2</v>
      </c>
    </row>
    <row r="41" spans="1:9" x14ac:dyDescent="0.25" outlineLevel="1" collapsed="1">
      <c r="A41" s="7" t="s">
        <v>14</v>
      </c>
      <c r="B41" s="7" t="s">
        <v>28</v>
      </c>
      <c r="C41" s="7" t="s">
        <v>2</v>
      </c>
      <c r="D41" s="7"/>
      <c r="E41" s="7" t="s">
        <v>68</v>
      </c>
      <c r="F41" s="7" t="s">
        <v>17</v>
      </c>
      <c r="G41" s="7">
        <v>1</v>
      </c>
      <c r="H41" s="7" t="s">
        <v>2</v>
      </c>
      <c r="I41" s="7" t="s">
        <v>2</v>
      </c>
    </row>
    <row r="42" spans="1:9" x14ac:dyDescent="0.25" outlineLevel="1" collapsed="1">
      <c r="A42" s="7" t="s">
        <v>14</v>
      </c>
      <c r="B42" s="7" t="s">
        <v>28</v>
      </c>
      <c r="C42" s="7" t="s">
        <v>2</v>
      </c>
      <c r="D42" s="7"/>
      <c r="E42" s="7" t="s">
        <v>69</v>
      </c>
      <c r="F42" s="7" t="s">
        <v>14</v>
      </c>
      <c r="G42" s="7">
        <v>1</v>
      </c>
      <c r="H42" s="7" t="s">
        <v>2</v>
      </c>
      <c r="I42" s="7" t="s">
        <v>2</v>
      </c>
    </row>
    <row r="43" spans="1:9" x14ac:dyDescent="0.25" outlineLevel="1" collapsed="1">
      <c r="A43" s="7" t="s">
        <v>14</v>
      </c>
      <c r="B43" s="7" t="s">
        <v>28</v>
      </c>
      <c r="C43" s="7" t="s">
        <v>2</v>
      </c>
      <c r="D43" s="7"/>
      <c r="E43" s="7" t="s">
        <v>70</v>
      </c>
      <c r="F43" s="7" t="s">
        <v>17</v>
      </c>
      <c r="G43" s="7">
        <v>1</v>
      </c>
      <c r="H43" s="7" t="s">
        <v>2</v>
      </c>
      <c r="I43" s="7" t="s">
        <v>2</v>
      </c>
    </row>
    <row r="44" spans="1:9" x14ac:dyDescent="0.25" outlineLevel="1" collapsed="1">
      <c r="A44" s="7" t="s">
        <v>14</v>
      </c>
      <c r="B44" s="7" t="s">
        <v>28</v>
      </c>
      <c r="C44" s="7" t="s">
        <v>2</v>
      </c>
      <c r="D44" s="7"/>
      <c r="E44" s="7" t="s">
        <v>71</v>
      </c>
      <c r="F44" s="7" t="s">
        <v>17</v>
      </c>
      <c r="G44" s="7">
        <v>1</v>
      </c>
      <c r="H44" s="7" t="s">
        <v>2</v>
      </c>
      <c r="I44" s="7" t="s">
        <v>2</v>
      </c>
    </row>
    <row r="45" spans="1:9" x14ac:dyDescent="0.25" outlineLevel="1" collapsed="1">
      <c r="A45" s="7" t="s">
        <v>14</v>
      </c>
      <c r="B45" s="7" t="s">
        <v>28</v>
      </c>
      <c r="C45" s="7" t="s">
        <v>2</v>
      </c>
      <c r="D45" s="7"/>
      <c r="E45" s="7" t="s">
        <v>72</v>
      </c>
      <c r="F45" s="7" t="s">
        <v>17</v>
      </c>
      <c r="G45" s="7">
        <v>1</v>
      </c>
      <c r="H45" s="7" t="s">
        <v>2</v>
      </c>
      <c r="I45" s="7" t="s">
        <v>2</v>
      </c>
    </row>
    <row r="46" spans="1:9" x14ac:dyDescent="0.25" outlineLevel="1" collapsed="1">
      <c r="A46" s="7" t="s">
        <v>14</v>
      </c>
      <c r="B46" s="7" t="s">
        <v>28</v>
      </c>
      <c r="C46" s="7" t="s">
        <v>2</v>
      </c>
      <c r="D46" s="7"/>
      <c r="E46" s="7" t="s">
        <v>73</v>
      </c>
      <c r="F46" s="7" t="s">
        <v>17</v>
      </c>
      <c r="G46" s="7">
        <v>1</v>
      </c>
      <c r="H46" s="7" t="s">
        <v>2</v>
      </c>
      <c r="I46" s="7" t="s">
        <v>2</v>
      </c>
    </row>
  </sheetData>
  <mergeCells count="3">
    <mergeCell ref="A1:I1"/>
    <mergeCell ref="B2:I2"/>
    <mergeCell ref="B3:I3"/>
  </mergeCells>
  <dataValidations count="3">
    <dataValidation type="list" allowBlank="1" sqref="G17:I17">
      <formula1>'Model type (enum)'!A3:A4</formula1>
    </dataValidation>
    <dataValidation type="list" allowBlank="1" sqref="G26:I26">
      <formula1>'Approach (enum)'!A3:A4</formula1>
    </dataValidation>
    <dataValidation type="list" allowBlank="1" sqref="G32:I32">
      <formula1>'Type of Activity (enum)'!A3:A6</formula1>
    </dataValidation>
  </dataValidations>
  <hyperlinks>
    <hyperlink ref="B9" r:id="rId1" location="#'Project'!A1"/>
    <hyperlink ref="C17" r:id="rId2" location="#'Model type (enum)'!A3"/>
    <hyperlink ref="B18" r:id="rId3" location="#'Project Details Ex-post'!A1"/>
    <hyperlink ref="B22" r:id="rId4" location="#'Project Details Ex-ante'!A1"/>
    <hyperlink ref="C26" r:id="rId5" location="#'Approach (enum)'!A3"/>
    <hyperlink ref="B27" r:id="rId6" location="#'Census-Based Calculation'!A1"/>
    <hyperlink ref="B31" r:id="rId7" location="#'Area-Based Calculation'!A1"/>
    <hyperlink ref="C32" r:id="rId8" location="#'Type of Activity (enum)'!A3"/>
    <hyperlink ref="B35" r:id="rId9" location="#'Cmax Model Ex-ante'!A1"/>
    <hyperlink ref="B39" r:id="rId10" location="#'Yearly Estimated Removals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7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9" width="50" customWidth="1"/>
  </cols>
  <sheetData>
    <row r="1" spans="1:9" x14ac:dyDescent="0.25">
      <c r="A1" s="1" t="s">
        <v>52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2" t="s">
        <v>1</v>
      </c>
      <c r="B2" s="3" t="s">
        <v>2</v>
      </c>
      <c r="C2" s="3"/>
      <c r="D2" s="3"/>
      <c r="E2" s="3"/>
      <c r="F2" s="3"/>
      <c r="G2" s="3"/>
      <c r="H2" s="3"/>
      <c r="I2" s="3"/>
    </row>
    <row r="3" spans="1:9" x14ac:dyDescent="0.25">
      <c r="A3" s="2" t="s">
        <v>3</v>
      </c>
      <c r="B3" s="3" t="s">
        <v>143</v>
      </c>
      <c r="C3" s="3"/>
      <c r="D3" s="3"/>
      <c r="E3" s="3"/>
      <c r="F3" s="3"/>
      <c r="G3" s="3"/>
      <c r="H3" s="3"/>
      <c r="I3" s="3"/>
    </row>
    <row r="4" spans="1:9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</row>
    <row r="5" spans="1:9" x14ac:dyDescent="0.25">
      <c r="A5" s="5" t="s">
        <v>14</v>
      </c>
      <c r="B5" s="5" t="s">
        <v>28</v>
      </c>
      <c r="C5" s="5" t="s">
        <v>2</v>
      </c>
      <c r="D5" s="5"/>
      <c r="E5" s="5" t="s">
        <v>54</v>
      </c>
      <c r="F5" s="5" t="s">
        <v>17</v>
      </c>
      <c r="G5" s="5">
        <v>1</v>
      </c>
      <c r="H5" s="5" t="s">
        <v>2</v>
      </c>
      <c r="I5" s="5" t="s">
        <v>2</v>
      </c>
    </row>
    <row r="6" spans="1:9" x14ac:dyDescent="0.25">
      <c r="A6" s="5" t="s">
        <v>14</v>
      </c>
      <c r="B6" s="5" t="s">
        <v>28</v>
      </c>
      <c r="C6" s="5" t="s">
        <v>2</v>
      </c>
      <c r="D6" s="5"/>
      <c r="E6" s="5" t="s">
        <v>55</v>
      </c>
      <c r="F6" s="5" t="s">
        <v>17</v>
      </c>
      <c r="G6" s="5">
        <v>1</v>
      </c>
      <c r="H6" s="5" t="s">
        <v>2</v>
      </c>
      <c r="I6" s="5" t="s">
        <v>2</v>
      </c>
    </row>
    <row r="7" spans="1:9" x14ac:dyDescent="0.25">
      <c r="A7" s="5" t="s">
        <v>14</v>
      </c>
      <c r="B7" s="5" t="s">
        <v>28</v>
      </c>
      <c r="C7" s="5" t="s">
        <v>2</v>
      </c>
      <c r="D7" s="5"/>
      <c r="E7" s="5" t="s">
        <v>56</v>
      </c>
      <c r="F7" s="5" t="s">
        <v>17</v>
      </c>
      <c r="G7" s="5">
        <v>1</v>
      </c>
      <c r="H7" s="5" t="s">
        <v>2</v>
      </c>
      <c r="I7" s="5" t="s">
        <v>2</v>
      </c>
    </row>
  </sheetData>
  <mergeCells count="3">
    <mergeCell ref="A1:I1"/>
    <mergeCell ref="B2:I2"/>
    <mergeCell ref="B3:I3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VVB Keys</vt:lpstr>
      <vt:lpstr>Project</vt:lpstr>
      <vt:lpstr>Cmax Model Result</vt:lpstr>
      <vt:lpstr>Growth Curve</vt:lpstr>
      <vt:lpstr>Yearly Estimated Removals</vt:lpstr>
      <vt:lpstr>Monitoring Report</vt:lpstr>
      <vt:lpstr>Estimated Removals</vt:lpstr>
      <vt:lpstr>Estimated Removals With Select</vt:lpstr>
      <vt:lpstr>Cmax Model Ex-ante</vt:lpstr>
      <vt:lpstr>Census-Based Calculation</vt:lpstr>
      <vt:lpstr>Area-Based Calculation</vt:lpstr>
      <vt:lpstr>Project Details Ex-ante</vt:lpstr>
      <vt:lpstr>Project Details Ex-post</vt:lpstr>
      <vt:lpstr>Stratification Details</vt:lpstr>
      <vt:lpstr>Baseline and Additionality Ass</vt:lpstr>
      <vt:lpstr>Project Emissions</vt:lpstr>
      <vt:lpstr>Biomass Burning Emissions</vt:lpstr>
      <vt:lpstr>Fertilizer Application Emissio</vt:lpstr>
      <vt:lpstr>Leakage Assessment</vt:lpstr>
      <vt:lpstr>Model type (enum)</vt:lpstr>
      <vt:lpstr>Type of Activity (enum)</vt:lpstr>
      <vt:lpstr>Approach (enum)</vt:lpstr>
      <vt:lpstr>Commodity Type (enum)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2025-05-19T14:37:01Z</dcterms:created>
  <dcterms:modified xsi:type="dcterms:W3CDTF">2025-05-19T14:37:01Z</dcterms:modified>
</cp:coreProperties>
</file>