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Downloads\"/>
    </mc:Choice>
  </mc:AlternateContent>
  <xr:revisionPtr revIDLastSave="0" documentId="13_ncr:1_{A7F46378-6C52-41B3-8C57-A6156D6603E5}" xr6:coauthVersionLast="47" xr6:coauthVersionMax="47" xr10:uidLastSave="{00000000-0000-0000-0000-000000000000}"/>
  <bookViews>
    <workbookView xWindow="-98" yWindow="-98" windowWidth="24196" windowHeight="14476" activeTab="2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7" l="1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K2" i="17"/>
  <c r="J2" i="17"/>
  <c r="L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<sst xmlns="http://schemas.openxmlformats.org/spreadsheetml/2006/main" count="11058" uniqueCount="6197">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</sst>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N1001"/>
  <sheetViews>
    <sheetView zoomScale="101" zoomScaleNormal="115" workbookViewId="0">
      <selection activeCell="N2" sqref="N2"/>
    </sheetView>
  </sheetViews>
  <sheetFormatPr defaultRowHeight="14.25" x14ac:dyDescent="0.45"/>
  <cols>
    <col min="1" max="1" width="16.59765625" bestFit="1" customWidth="1"/>
    <col min="2" max="2" width="11.86328125" bestFit="1" customWidth="1"/>
    <col min="3" max="3" width="17.3984375" bestFit="1" customWidth="1"/>
    <col min="4" max="4" width="10.1328125" bestFit="1" customWidth="1"/>
    <col min="5" max="5" width="8.73046875" bestFit="1" customWidth="1"/>
    <col min="6" max="6" width="15.3984375" bestFit="1" customWidth="1"/>
    <col min="7" max="7" width="25.06640625" customWidth="1"/>
    <col min="8" max="8" width="13.46484375" customWidth="1"/>
    <col min="9" max="9" width="11.73046875" bestFit="1" customWidth="1"/>
    <col min="10" max="10" width="10.59765625" bestFit="1" customWidth="1"/>
    <col min="11" max="11" width="4.59765625" bestFit="1" customWidth="1"/>
    <col min="12" max="12" width="9.59765625" bestFit="1" customWidth="1"/>
    <col min="13" max="13" width="11.6640625" customWidth="1"/>
    <col min="14" max="14" width="17.53125" customWidth="1"/>
  </cols>
  <sheetData>
    <row r="1" spans="1:14" x14ac:dyDescent="0.4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</row>
    <row r="2" spans="1:14" x14ac:dyDescent="0.4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IF(_xlfn.XLOOKUP(C2,customers!$A$1:$A$1001,customers!C1:C1001,,0)=0,"",_xlfn.XLOOKUP(C2,customers!$A$1:$A$1001,customers!C1:C1001,,0))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>
        <f>INDEX(products!$A$1:$G$49,MATCH(orders!$D2,products!$A$1:$A$49,0),MATCH(orders!K$1,products!$A$1:$G$1,0))</f>
        <v>1</v>
      </c>
      <c r="L2">
        <f>INDEX(products!$A$1:$G$49,MATCH(orders!$D2,products!$A$1:$A$49,0),MATCH(orders!L$1,products!$A$1:$G$1,0))</f>
        <v>9.9499999999999993</v>
      </c>
      <c r="M2">
        <f>L2*E2</f>
        <v>19.899999999999999</v>
      </c>
    </row>
    <row r="3" spans="1:14" x14ac:dyDescent="0.4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IF(_xlfn.XLOOKUP(C3,customers!$A$1:$A$1001,customers!C2:C1002,,0)=0,"",_xlfn.XLOOKUP(C3,customers!$A$1:$A$1001,customers!C2:C1002,,0))</f>
        <v>pbote1@yelp.com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>
        <f>INDEX(products!$A$1:$G$49,MATCH(orders!$D3,products!$A$1:$A$49,0),MATCH(orders!K$1,products!$A$1:$G$1,0))</f>
        <v>0.5</v>
      </c>
      <c r="L3">
        <f>INDEX(products!$A$1:$G$49,MATCH(orders!$D3,products!$A$1:$A$49,0),MATCH(orders!L$1,products!$A$1:$G$1,0))</f>
        <v>8.25</v>
      </c>
    </row>
    <row r="4" spans="1:14" x14ac:dyDescent="0.4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IF(_xlfn.XLOOKUP(C4,customers!$A$1:$A$1001,customers!C3:C1003,,0)=0,"",_xlfn.XLOOKUP(C4,customers!$A$1:$A$1001,customers!C3:C1003,,0))</f>
        <v/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>
        <f>INDEX(products!$A$1:$G$49,MATCH(orders!$D4,products!$A$1:$A$49,0),MATCH(orders!K$1,products!$A$1:$G$1,0))</f>
        <v>1</v>
      </c>
      <c r="L4">
        <f>INDEX(products!$A$1:$G$49,MATCH(orders!$D4,products!$A$1:$A$49,0),MATCH(orders!L$1,products!$A$1:$G$1,0))</f>
        <v>12.95</v>
      </c>
    </row>
    <row r="5" spans="1:14" x14ac:dyDescent="0.4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IF(_xlfn.XLOOKUP(C5,customers!$A$1:$A$1001,customers!C4:C1004,,0)=0,"",_xlfn.XLOOKUP(C5,customers!$A$1:$A$1001,customers!C4:C1004,,0))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>
        <f>INDEX(products!$A$1:$G$49,MATCH(orders!$D5,products!$A$1:$A$49,0),MATCH(orders!K$1,products!$A$1:$G$1,0))</f>
        <v>1</v>
      </c>
      <c r="L5">
        <f>INDEX(products!$A$1:$G$49,MATCH(orders!$D5,products!$A$1:$A$49,0),MATCH(orders!L$1,products!$A$1:$G$1,0))</f>
        <v>13.75</v>
      </c>
    </row>
    <row r="6" spans="1:14" x14ac:dyDescent="0.4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IF(_xlfn.XLOOKUP(C6,customers!$A$1:$A$1001,customers!C5:C1005,,0)=0,"",_xlfn.XLOOKUP(C6,customers!$A$1:$A$1001,customers!C5:C1005,,0))</f>
        <v>gpetracci8@livejournal.com</v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>
        <f>INDEX(products!$A$1:$G$49,MATCH(orders!$D6,products!$A$1:$A$49,0),MATCH(orders!K$1,products!$A$1:$G$1,0))</f>
        <v>2.5</v>
      </c>
      <c r="L6">
        <f>INDEX(products!$A$1:$G$49,MATCH(orders!$D6,products!$A$1:$A$49,0),MATCH(orders!L$1,products!$A$1:$G$1,0))</f>
        <v>27.484999999999996</v>
      </c>
    </row>
    <row r="7" spans="1:14" x14ac:dyDescent="0.4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IF(_xlfn.XLOOKUP(C7,customers!$A$1:$A$1001,customers!C6:C1006,,0)=0,"",_xlfn.XLOOKUP(C7,customers!$A$1:$A$1001,customers!C6:C1006,,0))</f>
        <v>fferbera@businesswire.com</v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>
        <f>INDEX(products!$A$1:$G$49,MATCH(orders!$D7,products!$A$1:$A$49,0),MATCH(orders!K$1,products!$A$1:$G$1,0))</f>
        <v>1</v>
      </c>
      <c r="L7">
        <f>INDEX(products!$A$1:$G$49,MATCH(orders!$D7,products!$A$1:$A$49,0),MATCH(orders!L$1,products!$A$1:$G$1,0))</f>
        <v>12.95</v>
      </c>
    </row>
    <row r="8" spans="1:14" x14ac:dyDescent="0.4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IF(_xlfn.XLOOKUP(C8,customers!$A$1:$A$1001,customers!C7:C1007,,0)=0,"",_xlfn.XLOOKUP(C8,customers!$A$1:$A$1001,customers!C7:C1007,,0))</f>
        <v>rscholarc@nyu.edu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>
        <f>INDEX(products!$A$1:$G$49,MATCH(orders!$D8,products!$A$1:$A$49,0),MATCH(orders!K$1,products!$A$1:$G$1,0))</f>
        <v>0.5</v>
      </c>
      <c r="L8">
        <f>INDEX(products!$A$1:$G$49,MATCH(orders!$D8,products!$A$1:$A$49,0),MATCH(orders!L$1,products!$A$1:$G$1,0))</f>
        <v>7.29</v>
      </c>
    </row>
    <row r="9" spans="1:14" x14ac:dyDescent="0.4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IF(_xlfn.XLOOKUP(C9,customers!$A$1:$A$1001,customers!C8:C1008,,0)=0,"",_xlfn.XLOOKUP(C9,customers!$A$1:$A$1001,customers!C8:C1008,,0))</f>
        <v>ptrobee@wunderground.com</v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>
        <f>INDEX(products!$A$1:$G$49,MATCH(orders!$D9,products!$A$1:$A$49,0),MATCH(orders!K$1,products!$A$1:$G$1,0))</f>
        <v>0.2</v>
      </c>
      <c r="L9">
        <f>INDEX(products!$A$1:$G$49,MATCH(orders!$D9,products!$A$1:$A$49,0),MATCH(orders!L$1,products!$A$1:$G$1,0))</f>
        <v>4.7549999999999999</v>
      </c>
    </row>
    <row r="10" spans="1:14" x14ac:dyDescent="0.4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IF(_xlfn.XLOOKUP(C10,customers!$A$1:$A$1001,customers!C9:C1009,,0)=0,"",_xlfn.XLOOKUP(C10,customers!$A$1:$A$1001,customers!C9:C1009,,0))</f>
        <v>malabasterg@hexun.com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>
        <f>INDEX(products!$A$1:$G$49,MATCH(orders!$D10,products!$A$1:$A$49,0),MATCH(orders!K$1,products!$A$1:$G$1,0))</f>
        <v>0.5</v>
      </c>
      <c r="L10">
        <f>INDEX(products!$A$1:$G$49,MATCH(orders!$D10,products!$A$1:$A$49,0),MATCH(orders!L$1,products!$A$1:$G$1,0))</f>
        <v>5.97</v>
      </c>
    </row>
    <row r="11" spans="1:14" x14ac:dyDescent="0.4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IF(_xlfn.XLOOKUP(C11,customers!$A$1:$A$1001,customers!C10:C1010,,0)=0,"",_xlfn.XLOOKUP(C11,customers!$A$1:$A$1001,customers!C10:C1010,,0))</f>
        <v>predfordi@ow.ly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>
        <f>INDEX(products!$A$1:$G$49,MATCH(orders!$D11,products!$A$1:$A$49,0),MATCH(orders!K$1,products!$A$1:$G$1,0))</f>
        <v>0.5</v>
      </c>
      <c r="L11">
        <f>INDEX(products!$A$1:$G$49,MATCH(orders!$D11,products!$A$1:$A$49,0),MATCH(orders!L$1,products!$A$1:$G$1,0))</f>
        <v>5.97</v>
      </c>
    </row>
    <row r="12" spans="1:14" x14ac:dyDescent="0.4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IF(_xlfn.XLOOKUP(C12,customers!$A$1:$A$1001,customers!C11:C1011,,0)=0,"",_xlfn.XLOOKUP(C12,customers!$A$1:$A$1001,customers!C11:C1011,,0))</f>
        <v/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>
        <f>INDEX(products!$A$1:$G$49,MATCH(orders!$D12,products!$A$1:$A$49,0),MATCH(orders!K$1,products!$A$1:$G$1,0))</f>
        <v>1</v>
      </c>
      <c r="L12">
        <f>INDEX(products!$A$1:$G$49,MATCH(orders!$D12,products!$A$1:$A$49,0),MATCH(orders!L$1,products!$A$1:$G$1,0))</f>
        <v>9.9499999999999993</v>
      </c>
    </row>
    <row r="13" spans="1:14" x14ac:dyDescent="0.4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IF(_xlfn.XLOOKUP(C13,customers!$A$1:$A$1001,customers!C12:C1012,,0)=0,"",_xlfn.XLOOKUP(C13,customers!$A$1:$A$1001,customers!C12:C1012,,0))</f>
        <v>aantukm@kickstarter.com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>
        <f>INDEX(products!$A$1:$G$49,MATCH(orders!$D13,products!$A$1:$A$49,0),MATCH(orders!K$1,products!$A$1:$G$1,0))</f>
        <v>2.5</v>
      </c>
      <c r="L13">
        <f>INDEX(products!$A$1:$G$49,MATCH(orders!$D13,products!$A$1:$A$49,0),MATCH(orders!L$1,products!$A$1:$G$1,0))</f>
        <v>34.154999999999994</v>
      </c>
    </row>
    <row r="14" spans="1:14" x14ac:dyDescent="0.4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IF(_xlfn.XLOOKUP(C14,customers!$A$1:$A$1001,customers!C13:C1013,,0)=0,"",_xlfn.XLOOKUP(C14,customers!$A$1:$A$1001,customers!C13:C1013,,0))</f>
        <v>cblofeldo@amazon.co.uk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>
        <f>INDEX(products!$A$1:$G$49,MATCH(orders!$D14,products!$A$1:$A$49,0),MATCH(orders!K$1,products!$A$1:$G$1,0))</f>
        <v>1</v>
      </c>
      <c r="L14">
        <f>INDEX(products!$A$1:$G$49,MATCH(orders!$D14,products!$A$1:$A$49,0),MATCH(orders!L$1,products!$A$1:$G$1,0))</f>
        <v>9.9499999999999993</v>
      </c>
    </row>
    <row r="15" spans="1:14" x14ac:dyDescent="0.4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IF(_xlfn.XLOOKUP(C15,customers!$A$1:$A$1001,customers!C14:C1014,,0)=0,"",_xlfn.XLOOKUP(C15,customers!$A$1:$A$1001,customers!C14:C1014,,0))</f>
        <v>sshalesq@umich.edu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>
        <f>INDEX(products!$A$1:$G$49,MATCH(orders!$D15,products!$A$1:$A$49,0),MATCH(orders!K$1,products!$A$1:$G$1,0))</f>
        <v>2.5</v>
      </c>
      <c r="L15">
        <f>INDEX(products!$A$1:$G$49,MATCH(orders!$D15,products!$A$1:$A$49,0),MATCH(orders!L$1,products!$A$1:$G$1,0))</f>
        <v>20.584999999999997</v>
      </c>
    </row>
    <row r="16" spans="1:14" x14ac:dyDescent="0.4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IF(_xlfn.XLOOKUP(C16,customers!$A$1:$A$1001,customers!C15:C1015,,0)=0,"",_xlfn.XLOOKUP(C16,customers!$A$1:$A$1001,customers!C15:C1015,,0))</f>
        <v>tnewburys@usda.gov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>
        <f>INDEX(products!$A$1:$G$49,MATCH(orders!$D16,products!$A$1:$A$49,0),MATCH(orders!K$1,products!$A$1:$G$1,0))</f>
        <v>0.2</v>
      </c>
      <c r="L16">
        <f>INDEX(products!$A$1:$G$49,MATCH(orders!$D16,products!$A$1:$A$49,0),MATCH(orders!L$1,products!$A$1:$G$1,0))</f>
        <v>3.8849999999999998</v>
      </c>
    </row>
    <row r="17" spans="1:12" x14ac:dyDescent="0.4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IF(_xlfn.XLOOKUP(C17,customers!$A$1:$A$1001,customers!C16:C1016,,0)=0,"",_xlfn.XLOOKUP(C17,customers!$A$1:$A$1001,customers!C16:C1016,,0))</f>
        <v/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>
        <f>INDEX(products!$A$1:$G$49,MATCH(orders!$D17,products!$A$1:$A$49,0),MATCH(orders!K$1,products!$A$1:$G$1,0))</f>
        <v>2.5</v>
      </c>
      <c r="L17">
        <f>INDEX(products!$A$1:$G$49,MATCH(orders!$D17,products!$A$1:$A$49,0),MATCH(orders!L$1,products!$A$1:$G$1,0))</f>
        <v>22.884999999999998</v>
      </c>
    </row>
    <row r="18" spans="1:12" x14ac:dyDescent="0.4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IF(_xlfn.XLOOKUP(C18,customers!$A$1:$A$1001,customers!C17:C1017,,0)=0,"",_xlfn.XLOOKUP(C18,customers!$A$1:$A$1001,customers!C17:C1017,,0))</f>
        <v>nbasezziw@webeden.co.uk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>
        <f>INDEX(products!$A$1:$G$49,MATCH(orders!$D18,products!$A$1:$A$49,0),MATCH(orders!K$1,products!$A$1:$G$1,0))</f>
        <v>0.2</v>
      </c>
      <c r="L18">
        <f>INDEX(products!$A$1:$G$49,MATCH(orders!$D18,products!$A$1:$A$49,0),MATCH(orders!L$1,products!$A$1:$G$1,0))</f>
        <v>3.375</v>
      </c>
    </row>
    <row r="19" spans="1:12" x14ac:dyDescent="0.4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IF(_xlfn.XLOOKUP(C19,customers!$A$1:$A$1001,customers!C18:C1018,,0)=0,"",_xlfn.XLOOKUP(C19,customers!$A$1:$A$1001,customers!C18:C1018,,0))</f>
        <v>uwelberryy@ebay.co.uk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>
        <f>INDEX(products!$A$1:$G$49,MATCH(orders!$D19,products!$A$1:$A$49,0),MATCH(orders!K$1,products!$A$1:$G$1,0))</f>
        <v>1</v>
      </c>
      <c r="L19">
        <f>INDEX(products!$A$1:$G$49,MATCH(orders!$D19,products!$A$1:$A$49,0),MATCH(orders!L$1,products!$A$1:$G$1,0))</f>
        <v>12.95</v>
      </c>
    </row>
    <row r="20" spans="1:12" x14ac:dyDescent="0.4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IF(_xlfn.XLOOKUP(C20,customers!$A$1:$A$1001,customers!C19:C1019,,0)=0,"",_xlfn.XLOOKUP(C20,customers!$A$1:$A$1001,customers!C19:C1019,,0))</f>
        <v>zponting10@altervista.org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>
        <f>INDEX(products!$A$1:$G$49,MATCH(orders!$D20,products!$A$1:$A$49,0),MATCH(orders!K$1,products!$A$1:$G$1,0))</f>
        <v>2.5</v>
      </c>
      <c r="L20">
        <f>INDEX(products!$A$1:$G$49,MATCH(orders!$D20,products!$A$1:$A$49,0),MATCH(orders!L$1,products!$A$1:$G$1,0))</f>
        <v>20.584999999999997</v>
      </c>
    </row>
    <row r="21" spans="1:12" x14ac:dyDescent="0.4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IF(_xlfn.XLOOKUP(C21,customers!$A$1:$A$1001,customers!C20:C1020,,0)=0,"",_xlfn.XLOOKUP(C21,customers!$A$1:$A$1001,customers!C20:C1020,,0))</f>
        <v>dde12@unesco.org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>
        <f>INDEX(products!$A$1:$G$49,MATCH(orders!$D21,products!$A$1:$A$49,0),MATCH(orders!K$1,products!$A$1:$G$1,0))</f>
        <v>0.2</v>
      </c>
      <c r="L21">
        <f>INDEX(products!$A$1:$G$49,MATCH(orders!$D21,products!$A$1:$A$49,0),MATCH(orders!L$1,products!$A$1:$G$1,0))</f>
        <v>3.375</v>
      </c>
    </row>
    <row r="22" spans="1:12" x14ac:dyDescent="0.4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IF(_xlfn.XLOOKUP(C22,customers!$A$1:$A$1001,customers!C21:C1021,,0)=0,"",_xlfn.XLOOKUP(C22,customers!$A$1:$A$1001,customers!C21:C1021,,0))</f>
        <v/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>
        <f>INDEX(products!$A$1:$G$49,MATCH(orders!$D22,products!$A$1:$A$49,0),MATCH(orders!K$1,products!$A$1:$G$1,0))</f>
        <v>0.2</v>
      </c>
      <c r="L22">
        <f>INDEX(products!$A$1:$G$49,MATCH(orders!$D22,products!$A$1:$A$49,0),MATCH(orders!L$1,products!$A$1:$G$1,0))</f>
        <v>3.645</v>
      </c>
    </row>
    <row r="23" spans="1:12" x14ac:dyDescent="0.4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IF(_xlfn.XLOOKUP(C23,customers!$A$1:$A$1001,customers!C22:C1022,,0)=0,"",_xlfn.XLOOKUP(C23,customers!$A$1:$A$1001,customers!C22:C1022,,0))</f>
        <v>atolworthy16@toplist.cz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>
        <f>INDEX(products!$A$1:$G$49,MATCH(orders!$D23,products!$A$1:$A$49,0),MATCH(orders!K$1,products!$A$1:$G$1,0))</f>
        <v>0.2</v>
      </c>
      <c r="L23">
        <f>INDEX(products!$A$1:$G$49,MATCH(orders!$D23,products!$A$1:$A$49,0),MATCH(orders!L$1,products!$A$1:$G$1,0))</f>
        <v>2.9849999999999999</v>
      </c>
    </row>
    <row r="24" spans="1:12" x14ac:dyDescent="0.4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IF(_xlfn.XLOOKUP(C24,customers!$A$1:$A$1001,customers!C23:C1023,,0)=0,"",_xlfn.XLOOKUP(C24,customers!$A$1:$A$1001,customers!C23:C1023,,0))</f>
        <v>obaudassi18@seesaa.net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>
        <f>INDEX(products!$A$1:$G$49,MATCH(orders!$D24,products!$A$1:$A$49,0),MATCH(orders!K$1,products!$A$1:$G$1,0))</f>
        <v>2.5</v>
      </c>
      <c r="L24">
        <f>INDEX(products!$A$1:$G$49,MATCH(orders!$D24,products!$A$1:$A$49,0),MATCH(orders!L$1,products!$A$1:$G$1,0))</f>
        <v>22.884999999999998</v>
      </c>
    </row>
    <row r="25" spans="1:12" x14ac:dyDescent="0.4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IF(_xlfn.XLOOKUP(C25,customers!$A$1:$A$1001,customers!C24:C1024,,0)=0,"",_xlfn.XLOOKUP(C25,customers!$A$1:$A$1001,customers!C24:C1024,,0))</f>
        <v/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>
        <f>INDEX(products!$A$1:$G$49,MATCH(orders!$D25,products!$A$1:$A$49,0),MATCH(orders!K$1,products!$A$1:$G$1,0))</f>
        <v>0.2</v>
      </c>
      <c r="L25">
        <f>INDEX(products!$A$1:$G$49,MATCH(orders!$D25,products!$A$1:$A$49,0),MATCH(orders!L$1,products!$A$1:$G$1,0))</f>
        <v>2.9849999999999999</v>
      </c>
    </row>
    <row r="26" spans="1:12" x14ac:dyDescent="0.4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IF(_xlfn.XLOOKUP(C26,customers!$A$1:$A$1001,customers!C25:C1025,,0)=0,"",_xlfn.XLOOKUP(C26,customers!$A$1:$A$1001,customers!C25:C1025,,0))</f>
        <v>rmcgilvary1c@tamu.edu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>
        <f>INDEX(products!$A$1:$G$49,MATCH(orders!$D26,products!$A$1:$A$49,0),MATCH(orders!K$1,products!$A$1:$G$1,0))</f>
        <v>1</v>
      </c>
      <c r="L26">
        <f>INDEX(products!$A$1:$G$49,MATCH(orders!$D26,products!$A$1:$A$49,0),MATCH(orders!L$1,products!$A$1:$G$1,0))</f>
        <v>11.25</v>
      </c>
    </row>
    <row r="27" spans="1:12" x14ac:dyDescent="0.4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IF(_xlfn.XLOOKUP(C27,customers!$A$1:$A$1001,customers!C26:C1026,,0)=0,"",_xlfn.XLOOKUP(C27,customers!$A$1:$A$1001,customers!C26:C1026,,0))</f>
        <v>ibouldon1e@gizmodo.com</v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>
        <f>INDEX(products!$A$1:$G$49,MATCH(orders!$D27,products!$A$1:$A$49,0),MATCH(orders!K$1,products!$A$1:$G$1,0))</f>
        <v>0.2</v>
      </c>
      <c r="L27">
        <f>INDEX(products!$A$1:$G$49,MATCH(orders!$D27,products!$A$1:$A$49,0),MATCH(orders!L$1,products!$A$1:$G$1,0))</f>
        <v>4.125</v>
      </c>
    </row>
    <row r="28" spans="1:12" x14ac:dyDescent="0.4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IF(_xlfn.XLOOKUP(C28,customers!$A$1:$A$1001,customers!C27:C1027,,0)=0,"",_xlfn.XLOOKUP(C28,customers!$A$1:$A$1001,customers!C27:C1027,,0))</f>
        <v>hmattioli1g@webmd.com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>
        <f>INDEX(products!$A$1:$G$49,MATCH(orders!$D28,products!$A$1:$A$49,0),MATCH(orders!K$1,products!$A$1:$G$1,0))</f>
        <v>0.5</v>
      </c>
      <c r="L28">
        <f>INDEX(products!$A$1:$G$49,MATCH(orders!$D28,products!$A$1:$A$49,0),MATCH(orders!L$1,products!$A$1:$G$1,0))</f>
        <v>6.75</v>
      </c>
    </row>
    <row r="29" spans="1:12" x14ac:dyDescent="0.4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IF(_xlfn.XLOOKUP(C29,customers!$A$1:$A$1001,customers!C28:C1028,,0)=0,"",_xlfn.XLOOKUP(C29,customers!$A$1:$A$1001,customers!C28:C1028,,0))</f>
        <v>agillard1i@issuu.com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>
        <f>INDEX(products!$A$1:$G$49,MATCH(orders!$D29,products!$A$1:$A$49,0),MATCH(orders!K$1,products!$A$1:$G$1,0))</f>
        <v>0.2</v>
      </c>
      <c r="L29">
        <f>INDEX(products!$A$1:$G$49,MATCH(orders!$D29,products!$A$1:$A$49,0),MATCH(orders!L$1,products!$A$1:$G$1,0))</f>
        <v>3.375</v>
      </c>
    </row>
    <row r="30" spans="1:12" x14ac:dyDescent="0.4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IF(_xlfn.XLOOKUP(C30,customers!$A$1:$A$1001,customers!C29:C1029,,0)=0,"",_xlfn.XLOOKUP(C30,customers!$A$1:$A$1001,customers!C29:C1029,,0))</f>
        <v>tgrizard1k@odnoklassniki.ru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>
        <f>INDEX(products!$A$1:$G$49,MATCH(orders!$D30,products!$A$1:$A$49,0),MATCH(orders!K$1,products!$A$1:$G$1,0))</f>
        <v>0.5</v>
      </c>
      <c r="L30">
        <f>INDEX(products!$A$1:$G$49,MATCH(orders!$D30,products!$A$1:$A$49,0),MATCH(orders!L$1,products!$A$1:$G$1,0))</f>
        <v>5.97</v>
      </c>
    </row>
    <row r="31" spans="1:12" x14ac:dyDescent="0.4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IF(_xlfn.XLOOKUP(C31,customers!$A$1:$A$1001,customers!C30:C1030,,0)=0,"",_xlfn.XLOOKUP(C31,customers!$A$1:$A$1001,customers!C30:C1030,,0))</f>
        <v/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>
        <f>INDEX(products!$A$1:$G$49,MATCH(orders!$D31,products!$A$1:$A$49,0),MATCH(orders!K$1,products!$A$1:$G$1,0))</f>
        <v>1</v>
      </c>
      <c r="L31">
        <f>INDEX(products!$A$1:$G$49,MATCH(orders!$D31,products!$A$1:$A$49,0),MATCH(orders!L$1,products!$A$1:$G$1,0))</f>
        <v>9.9499999999999993</v>
      </c>
    </row>
    <row r="32" spans="1:12" x14ac:dyDescent="0.4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IF(_xlfn.XLOOKUP(C32,customers!$A$1:$A$1001,customers!C31:C1031,,0)=0,"",_xlfn.XLOOKUP(C32,customers!$A$1:$A$1001,customers!C31:C1031,,0))</f>
        <v>ccottingham1o@wikipedia.org</v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>
        <f>INDEX(products!$A$1:$G$49,MATCH(orders!$D32,products!$A$1:$A$49,0),MATCH(orders!K$1,products!$A$1:$G$1,0))</f>
        <v>0.2</v>
      </c>
      <c r="L32">
        <f>INDEX(products!$A$1:$G$49,MATCH(orders!$D32,products!$A$1:$A$49,0),MATCH(orders!L$1,products!$A$1:$G$1,0))</f>
        <v>4.3650000000000002</v>
      </c>
    </row>
    <row r="33" spans="1:12" x14ac:dyDescent="0.4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IF(_xlfn.XLOOKUP(C33,customers!$A$1:$A$1001,customers!C32:C1032,,0)=0,"",_xlfn.XLOOKUP(C33,customers!$A$1:$A$1001,customers!C32:C1032,,0))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>
        <f>INDEX(products!$A$1:$G$49,MATCH(orders!$D33,products!$A$1:$A$49,0),MATCH(orders!K$1,products!$A$1:$G$1,0))</f>
        <v>0.5</v>
      </c>
      <c r="L33">
        <f>INDEX(products!$A$1:$G$49,MATCH(orders!$D33,products!$A$1:$A$49,0),MATCH(orders!L$1,products!$A$1:$G$1,0))</f>
        <v>5.97</v>
      </c>
    </row>
    <row r="34" spans="1:12" x14ac:dyDescent="0.4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IF(_xlfn.XLOOKUP(C34,customers!$A$1:$A$1001,customers!C33:C1033,,0)=0,"",_xlfn.XLOOKUP(C34,customers!$A$1:$A$1001,customers!C33:C1033,,0))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>
        <f>INDEX(products!$A$1:$G$49,MATCH(orders!$D34,products!$A$1:$A$49,0),MATCH(orders!K$1,products!$A$1:$G$1,0))</f>
        <v>0.5</v>
      </c>
      <c r="L34">
        <f>INDEX(products!$A$1:$G$49,MATCH(orders!$D34,products!$A$1:$A$49,0),MATCH(orders!L$1,products!$A$1:$G$1,0))</f>
        <v>8.73</v>
      </c>
    </row>
    <row r="35" spans="1:12" x14ac:dyDescent="0.4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IF(_xlfn.XLOOKUP(C35,customers!$A$1:$A$1001,customers!C34:C1034,,0)=0,"",_xlfn.XLOOKUP(C35,customers!$A$1:$A$1001,customers!C34:C1034,,0))</f>
        <v>bumpleby1u@soundcloud.com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>
        <f>INDEX(products!$A$1:$G$49,MATCH(orders!$D35,products!$A$1:$A$49,0),MATCH(orders!K$1,products!$A$1:$G$1,0))</f>
        <v>0.2</v>
      </c>
      <c r="L35">
        <f>INDEX(products!$A$1:$G$49,MATCH(orders!$D35,products!$A$1:$A$49,0),MATCH(orders!L$1,products!$A$1:$G$1,0))</f>
        <v>4.7549999999999999</v>
      </c>
    </row>
    <row r="36" spans="1:12" x14ac:dyDescent="0.4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IF(_xlfn.XLOOKUP(C36,customers!$A$1:$A$1001,customers!C35:C1035,,0)=0,"",_xlfn.XLOOKUP(C36,customers!$A$1:$A$1001,customers!C35:C1035,,0))</f>
        <v>hgoulter1w@abc.net.au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>
        <f>INDEX(products!$A$1:$G$49,MATCH(orders!$D36,products!$A$1:$A$49,0),MATCH(orders!K$1,products!$A$1:$G$1,0))</f>
        <v>0.5</v>
      </c>
      <c r="L36">
        <f>INDEX(products!$A$1:$G$49,MATCH(orders!$D36,products!$A$1:$A$49,0),MATCH(orders!L$1,products!$A$1:$G$1,0))</f>
        <v>9.51</v>
      </c>
    </row>
    <row r="37" spans="1:12" x14ac:dyDescent="0.4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IF(_xlfn.XLOOKUP(C37,customers!$A$1:$A$1001,customers!C36:C1036,,0)=0,"",_xlfn.XLOOKUP(C37,customers!$A$1:$A$1001,customers!C36:C1036,,0))</f>
        <v>slist1y@mapquest.com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>
        <f>INDEX(products!$A$1:$G$49,MATCH(orders!$D37,products!$A$1:$A$49,0),MATCH(orders!K$1,products!$A$1:$G$1,0))</f>
        <v>0.5</v>
      </c>
      <c r="L37">
        <f>INDEX(products!$A$1:$G$49,MATCH(orders!$D37,products!$A$1:$A$49,0),MATCH(orders!L$1,products!$A$1:$G$1,0))</f>
        <v>5.97</v>
      </c>
    </row>
    <row r="38" spans="1:12" x14ac:dyDescent="0.4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IF(_xlfn.XLOOKUP(C38,customers!$A$1:$A$1001,customers!C37:C1037,,0)=0,"",_xlfn.XLOOKUP(C38,customers!$A$1:$A$1001,customers!C37:C1037,,0))</f>
        <v/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>
        <f>INDEX(products!$A$1:$G$49,MATCH(orders!$D38,products!$A$1:$A$49,0),MATCH(orders!K$1,products!$A$1:$G$1,0))</f>
        <v>0.2</v>
      </c>
      <c r="L38">
        <f>INDEX(products!$A$1:$G$49,MATCH(orders!$D38,products!$A$1:$A$49,0),MATCH(orders!L$1,products!$A$1:$G$1,0))</f>
        <v>4.3650000000000002</v>
      </c>
    </row>
    <row r="39" spans="1:12" x14ac:dyDescent="0.4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IF(_xlfn.XLOOKUP(C39,customers!$A$1:$A$1001,customers!C38:C1038,,0)=0,"",_xlfn.XLOOKUP(C39,customers!$A$1:$A$1001,customers!C38:C1038,,0))</f>
        <v>jrangall22@newsvine.com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>
        <f>INDEX(products!$A$1:$G$49,MATCH(orders!$D39,products!$A$1:$A$49,0),MATCH(orders!K$1,products!$A$1:$G$1,0))</f>
        <v>0.5</v>
      </c>
      <c r="L39">
        <f>INDEX(products!$A$1:$G$49,MATCH(orders!$D39,products!$A$1:$A$49,0),MATCH(orders!L$1,products!$A$1:$G$1,0))</f>
        <v>9.51</v>
      </c>
    </row>
    <row r="40" spans="1:12" x14ac:dyDescent="0.4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IF(_xlfn.XLOOKUP(C40,customers!$A$1:$A$1001,customers!C39:C1039,,0)=0,"",_xlfn.XLOOKUP(C40,customers!$A$1:$A$1001,customers!C39:C1039,,0))</f>
        <v/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>
        <f>INDEX(products!$A$1:$G$49,MATCH(orders!$D40,products!$A$1:$A$49,0),MATCH(orders!K$1,products!$A$1:$G$1,0))</f>
        <v>2.5</v>
      </c>
      <c r="L40">
        <f>INDEX(products!$A$1:$G$49,MATCH(orders!$D40,products!$A$1:$A$49,0),MATCH(orders!L$1,products!$A$1:$G$1,0))</f>
        <v>22.884999999999998</v>
      </c>
    </row>
    <row r="41" spans="1:12" x14ac:dyDescent="0.4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IF(_xlfn.XLOOKUP(C41,customers!$A$1:$A$1001,customers!C40:C1040,,0)=0,"",_xlfn.XLOOKUP(C41,customers!$A$1:$A$1001,customers!C40:C1040,,0))</f>
        <v>lmizzi26@rakuten.co.jp</v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>
        <f>INDEX(products!$A$1:$G$49,MATCH(orders!$D41,products!$A$1:$A$49,0),MATCH(orders!K$1,products!$A$1:$G$1,0))</f>
        <v>1</v>
      </c>
      <c r="L41">
        <f>INDEX(products!$A$1:$G$49,MATCH(orders!$D41,products!$A$1:$A$49,0),MATCH(orders!L$1,products!$A$1:$G$1,0))</f>
        <v>9.9499999999999993</v>
      </c>
    </row>
    <row r="42" spans="1:12" x14ac:dyDescent="0.4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IF(_xlfn.XLOOKUP(C42,customers!$A$1:$A$1001,customers!C41:C1041,,0)=0,"",_xlfn.XLOOKUP(C42,customers!$A$1:$A$1001,customers!C41:C1041,,0))</f>
        <v>aarnow28@arizona.edu</v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>
        <f>INDEX(products!$A$1:$G$49,MATCH(orders!$D42,products!$A$1:$A$49,0),MATCH(orders!K$1,products!$A$1:$G$1,0))</f>
        <v>1</v>
      </c>
      <c r="L42">
        <f>INDEX(products!$A$1:$G$49,MATCH(orders!$D42,products!$A$1:$A$49,0),MATCH(orders!L$1,products!$A$1:$G$1,0))</f>
        <v>14.55</v>
      </c>
    </row>
    <row r="43" spans="1:12" x14ac:dyDescent="0.4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IF(_xlfn.XLOOKUP(C43,customers!$A$1:$A$1001,customers!C42:C1042,,0)=0,"",_xlfn.XLOOKUP(C43,customers!$A$1:$A$1001,customers!C42:C1042,,0))</f>
        <v>bnaulls2a@tiny.cc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>
        <f>INDEX(products!$A$1:$G$49,MATCH(orders!$D43,products!$A$1:$A$49,0),MATCH(orders!K$1,products!$A$1:$G$1,0))</f>
        <v>0.2</v>
      </c>
      <c r="L43">
        <f>INDEX(products!$A$1:$G$49,MATCH(orders!$D43,products!$A$1:$A$49,0),MATCH(orders!L$1,products!$A$1:$G$1,0))</f>
        <v>3.645</v>
      </c>
    </row>
    <row r="44" spans="1:12" x14ac:dyDescent="0.4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IF(_xlfn.XLOOKUP(C44,customers!$A$1:$A$1001,customers!C43:C1043,,0)=0,"",_xlfn.XLOOKUP(C44,customers!$A$1:$A$1001,customers!C43:C1043,,0))</f>
        <v>zsherewood2c@apache.org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>
        <f>INDEX(products!$A$1:$G$49,MATCH(orders!$D44,products!$A$1:$A$49,0),MATCH(orders!K$1,products!$A$1:$G$1,0))</f>
        <v>0.2</v>
      </c>
      <c r="L44">
        <f>INDEX(products!$A$1:$G$49,MATCH(orders!$D44,products!$A$1:$A$49,0),MATCH(orders!L$1,products!$A$1:$G$1,0))</f>
        <v>2.6849999999999996</v>
      </c>
    </row>
    <row r="45" spans="1:12" x14ac:dyDescent="0.4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IF(_xlfn.XLOOKUP(C45,customers!$A$1:$A$1001,customers!C44:C1044,,0)=0,"",_xlfn.XLOOKUP(C45,customers!$A$1:$A$1001,customers!C44:C1044,,0))</f>
        <v>bmcamish2e@tripadvisor.com</v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>
        <f>INDEX(products!$A$1:$G$49,MATCH(orders!$D45,products!$A$1:$A$49,0),MATCH(orders!K$1,products!$A$1:$G$1,0))</f>
        <v>2.5</v>
      </c>
      <c r="L45">
        <f>INDEX(products!$A$1:$G$49,MATCH(orders!$D45,products!$A$1:$A$49,0),MATCH(orders!L$1,products!$A$1:$G$1,0))</f>
        <v>36.454999999999998</v>
      </c>
    </row>
    <row r="46" spans="1:12" x14ac:dyDescent="0.4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IF(_xlfn.XLOOKUP(C46,customers!$A$1:$A$1001,customers!C45:C1045,,0)=0,"",_xlfn.XLOOKUP(C46,customers!$A$1:$A$1001,customers!C45:C1045,,0))</f>
        <v>egrise2g@cargocollective.com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>
        <f>INDEX(products!$A$1:$G$49,MATCH(orders!$D46,products!$A$1:$A$49,0),MATCH(orders!K$1,products!$A$1:$G$1,0))</f>
        <v>0.5</v>
      </c>
      <c r="L46">
        <f>INDEX(products!$A$1:$G$49,MATCH(orders!$D46,products!$A$1:$A$49,0),MATCH(orders!L$1,products!$A$1:$G$1,0))</f>
        <v>8.25</v>
      </c>
    </row>
    <row r="47" spans="1:12" x14ac:dyDescent="0.4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IF(_xlfn.XLOOKUP(C47,customers!$A$1:$A$1001,customers!C46:C1046,,0)=0,"",_xlfn.XLOOKUP(C47,customers!$A$1:$A$1001,customers!C46:C1046,,0))</f>
        <v/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>
        <f>INDEX(products!$A$1:$G$49,MATCH(orders!$D47,products!$A$1:$A$49,0),MATCH(orders!K$1,products!$A$1:$G$1,0))</f>
        <v>2.5</v>
      </c>
      <c r="L47">
        <f>INDEX(products!$A$1:$G$49,MATCH(orders!$D47,products!$A$1:$A$49,0),MATCH(orders!L$1,products!$A$1:$G$1,0))</f>
        <v>29.784999999999997</v>
      </c>
    </row>
    <row r="48" spans="1:12" x14ac:dyDescent="0.4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IF(_xlfn.XLOOKUP(C48,customers!$A$1:$A$1001,customers!C47:C1047,,0)=0,"",_xlfn.XLOOKUP(C48,customers!$A$1:$A$1001,customers!C47:C1047,,0))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>
        <f>INDEX(products!$A$1:$G$49,MATCH(orders!$D48,products!$A$1:$A$49,0),MATCH(orders!K$1,products!$A$1:$G$1,0))</f>
        <v>2.5</v>
      </c>
      <c r="L48">
        <f>INDEX(products!$A$1:$G$49,MATCH(orders!$D48,products!$A$1:$A$49,0),MATCH(orders!L$1,products!$A$1:$G$1,0))</f>
        <v>31.624999999999996</v>
      </c>
    </row>
    <row r="49" spans="1:12" x14ac:dyDescent="0.4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IF(_xlfn.XLOOKUP(C49,customers!$A$1:$A$1001,customers!C48:C1048,,0)=0,"",_xlfn.XLOOKUP(C49,customers!$A$1:$A$1001,customers!C48:C1048,,0))</f>
        <v/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>
        <f>INDEX(products!$A$1:$G$49,MATCH(orders!$D49,products!$A$1:$A$49,0),MATCH(orders!K$1,products!$A$1:$G$1,0))</f>
        <v>0.2</v>
      </c>
      <c r="L49">
        <f>INDEX(products!$A$1:$G$49,MATCH(orders!$D49,products!$A$1:$A$49,0),MATCH(orders!L$1,products!$A$1:$G$1,0))</f>
        <v>3.8849999999999998</v>
      </c>
    </row>
    <row r="50" spans="1:12" x14ac:dyDescent="0.4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IF(_xlfn.XLOOKUP(C50,customers!$A$1:$A$1001,customers!C49:C1049,,0)=0,"",_xlfn.XLOOKUP(C50,customers!$A$1:$A$1001,customers!C49:C1049,,0))</f>
        <v>vkirdsch2o@google.fr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>
        <f>INDEX(products!$A$1:$G$49,MATCH(orders!$D50,products!$A$1:$A$49,0),MATCH(orders!K$1,products!$A$1:$G$1,0))</f>
        <v>2.5</v>
      </c>
      <c r="L50">
        <f>INDEX(products!$A$1:$G$49,MATCH(orders!$D50,products!$A$1:$A$49,0),MATCH(orders!L$1,products!$A$1:$G$1,0))</f>
        <v>22.884999999999998</v>
      </c>
    </row>
    <row r="51" spans="1:12" x14ac:dyDescent="0.4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IF(_xlfn.XLOOKUP(C51,customers!$A$1:$A$1001,customers!C50:C1050,,0)=0,"",_xlfn.XLOOKUP(C51,customers!$A$1:$A$1001,customers!C50:C1050,,0))</f>
        <v/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>
        <f>INDEX(products!$A$1:$G$49,MATCH(orders!$D51,products!$A$1:$A$49,0),MATCH(orders!K$1,products!$A$1:$G$1,0))</f>
        <v>1</v>
      </c>
      <c r="L51">
        <f>INDEX(products!$A$1:$G$49,MATCH(orders!$D51,products!$A$1:$A$49,0),MATCH(orders!L$1,products!$A$1:$G$1,0))</f>
        <v>12.95</v>
      </c>
    </row>
    <row r="52" spans="1:12" x14ac:dyDescent="0.4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IF(_xlfn.XLOOKUP(C52,customers!$A$1:$A$1001,customers!C51:C1051,,0)=0,"",_xlfn.XLOOKUP(C52,customers!$A$1:$A$1001,customers!C51:C1051,,0))</f>
        <v/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>
        <f>INDEX(products!$A$1:$G$49,MATCH(orders!$D52,products!$A$1:$A$49,0),MATCH(orders!K$1,products!$A$1:$G$1,0))</f>
        <v>0.5</v>
      </c>
      <c r="L52">
        <f>INDEX(products!$A$1:$G$49,MATCH(orders!$D52,products!$A$1:$A$49,0),MATCH(orders!L$1,products!$A$1:$G$1,0))</f>
        <v>7.77</v>
      </c>
    </row>
    <row r="53" spans="1:12" x14ac:dyDescent="0.4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IF(_xlfn.XLOOKUP(C53,customers!$A$1:$A$1001,customers!C52:C1052,,0)=0,"",_xlfn.XLOOKUP(C53,customers!$A$1:$A$1001,customers!C52:C1052,,0))</f>
        <v>daizikovitz2u@answers.com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>
        <f>INDEX(products!$A$1:$G$49,MATCH(orders!$D53,products!$A$1:$A$49,0),MATCH(orders!K$1,products!$A$1:$G$1,0))</f>
        <v>2.5</v>
      </c>
      <c r="L53">
        <f>INDEX(products!$A$1:$G$49,MATCH(orders!$D53,products!$A$1:$A$49,0),MATCH(orders!L$1,products!$A$1:$G$1,0))</f>
        <v>36.454999999999998</v>
      </c>
    </row>
    <row r="54" spans="1:12" x14ac:dyDescent="0.4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IF(_xlfn.XLOOKUP(C54,customers!$A$1:$A$1001,customers!C53:C1053,,0)=0,"",_xlfn.XLOOKUP(C54,customers!$A$1:$A$1001,customers!C53:C1053,,0))</f>
        <v>epriddis2w@nationalgeographic.com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>
        <f>INDEX(products!$A$1:$G$49,MATCH(orders!$D54,products!$A$1:$A$49,0),MATCH(orders!K$1,products!$A$1:$G$1,0))</f>
        <v>0.5</v>
      </c>
      <c r="L54">
        <f>INDEX(products!$A$1:$G$49,MATCH(orders!$D54,products!$A$1:$A$49,0),MATCH(orders!L$1,products!$A$1:$G$1,0))</f>
        <v>5.97</v>
      </c>
    </row>
    <row r="55" spans="1:12" x14ac:dyDescent="0.4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IF(_xlfn.XLOOKUP(C55,customers!$A$1:$A$1001,customers!C54:C1054,,0)=0,"",_xlfn.XLOOKUP(C55,customers!$A$1:$A$1001,customers!C54:C1054,,0))</f>
        <v>qveel2x@jugem.jp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>
        <f>INDEX(products!$A$1:$G$49,MATCH(orders!$D55,products!$A$1:$A$49,0),MATCH(orders!K$1,products!$A$1:$G$1,0))</f>
        <v>2.5</v>
      </c>
      <c r="L55">
        <f>INDEX(products!$A$1:$G$49,MATCH(orders!$D55,products!$A$1:$A$49,0),MATCH(orders!L$1,products!$A$1:$G$1,0))</f>
        <v>36.454999999999998</v>
      </c>
    </row>
    <row r="56" spans="1:12" x14ac:dyDescent="0.4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IF(_xlfn.XLOOKUP(C56,customers!$A$1:$A$1001,customers!C55:C1055,,0)=0,"",_xlfn.XLOOKUP(C56,customers!$A$1:$A$1001,customers!C55:C1055,,0))</f>
        <v/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>
        <f>INDEX(products!$A$1:$G$49,MATCH(orders!$D56,products!$A$1:$A$49,0),MATCH(orders!K$1,products!$A$1:$G$1,0))</f>
        <v>1</v>
      </c>
      <c r="L56">
        <f>INDEX(products!$A$1:$G$49,MATCH(orders!$D56,products!$A$1:$A$49,0),MATCH(orders!L$1,products!$A$1:$G$1,0))</f>
        <v>14.55</v>
      </c>
    </row>
    <row r="57" spans="1:12" x14ac:dyDescent="0.4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IF(_xlfn.XLOOKUP(C57,customers!$A$1:$A$1001,customers!C56:C1056,,0)=0,"",_xlfn.XLOOKUP(C57,customers!$A$1:$A$1001,customers!C56:C1056,,0))</f>
        <v>mredgrave32@cargocollective.com</v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>
        <f>INDEX(products!$A$1:$G$49,MATCH(orders!$D57,products!$A$1:$A$49,0),MATCH(orders!K$1,products!$A$1:$G$1,0))</f>
        <v>1</v>
      </c>
      <c r="L57">
        <f>INDEX(products!$A$1:$G$49,MATCH(orders!$D57,products!$A$1:$A$49,0),MATCH(orders!L$1,products!$A$1:$G$1,0))</f>
        <v>15.85</v>
      </c>
    </row>
    <row r="58" spans="1:12" x14ac:dyDescent="0.4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IF(_xlfn.XLOOKUP(C58,customers!$A$1:$A$1001,customers!C57:C1057,,0)=0,"",_xlfn.XLOOKUP(C58,customers!$A$1:$A$1001,customers!C57:C1057,,0))</f>
        <v>scritchlow34@un.org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>
        <f>INDEX(products!$A$1:$G$49,MATCH(orders!$D58,products!$A$1:$A$49,0),MATCH(orders!K$1,products!$A$1:$G$1,0))</f>
        <v>0.2</v>
      </c>
      <c r="L58">
        <f>INDEX(products!$A$1:$G$49,MATCH(orders!$D58,products!$A$1:$A$49,0),MATCH(orders!L$1,products!$A$1:$G$1,0))</f>
        <v>3.645</v>
      </c>
    </row>
    <row r="59" spans="1:12" x14ac:dyDescent="0.4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IF(_xlfn.XLOOKUP(C59,customers!$A$1:$A$1001,customers!C58:C1058,,0)=0,"",_xlfn.XLOOKUP(C59,customers!$A$1:$A$1001,customers!C58:C1058,,0))</f>
        <v/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>
        <f>INDEX(products!$A$1:$G$49,MATCH(orders!$D59,products!$A$1:$A$49,0),MATCH(orders!K$1,products!$A$1:$G$1,0))</f>
        <v>1</v>
      </c>
      <c r="L59">
        <f>INDEX(products!$A$1:$G$49,MATCH(orders!$D59,products!$A$1:$A$49,0),MATCH(orders!L$1,products!$A$1:$G$1,0))</f>
        <v>14.85</v>
      </c>
    </row>
    <row r="60" spans="1:12" x14ac:dyDescent="0.4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IF(_xlfn.XLOOKUP(C60,customers!$A$1:$A$1001,customers!C59:C1059,,0)=0,"",_xlfn.XLOOKUP(C60,customers!$A$1:$A$1001,customers!C59:C1059,,0))</f>
        <v>gstandley38@dion.ne.jp</v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>
        <f>INDEX(products!$A$1:$G$49,MATCH(orders!$D60,products!$A$1:$A$49,0),MATCH(orders!K$1,products!$A$1:$G$1,0))</f>
        <v>2.5</v>
      </c>
      <c r="L60">
        <f>INDEX(products!$A$1:$G$49,MATCH(orders!$D60,products!$A$1:$A$49,0),MATCH(orders!L$1,products!$A$1:$G$1,0))</f>
        <v>29.784999999999997</v>
      </c>
    </row>
    <row r="61" spans="1:12" x14ac:dyDescent="0.4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IF(_xlfn.XLOOKUP(C61,customers!$A$1:$A$1001,customers!C60:C1060,,0)=0,"",_xlfn.XLOOKUP(C61,customers!$A$1:$A$1001,customers!C60:C1060,,0))</f>
        <v>myallop3a@fema.gov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>
        <f>INDEX(products!$A$1:$G$49,MATCH(orders!$D61,products!$A$1:$A$49,0),MATCH(orders!K$1,products!$A$1:$G$1,0))</f>
        <v>0.5</v>
      </c>
      <c r="L61">
        <f>INDEX(products!$A$1:$G$49,MATCH(orders!$D61,products!$A$1:$A$49,0),MATCH(orders!L$1,products!$A$1:$G$1,0))</f>
        <v>8.73</v>
      </c>
    </row>
    <row r="62" spans="1:12" x14ac:dyDescent="0.4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IF(_xlfn.XLOOKUP(C62,customers!$A$1:$A$1001,customers!C61:C1061,,0)=0,"",_xlfn.XLOOKUP(C62,customers!$A$1:$A$1001,customers!C61:C1061,,0))</f>
        <v>ehows3c@devhub.com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>
        <f>INDEX(products!$A$1:$G$49,MATCH(orders!$D62,products!$A$1:$A$49,0),MATCH(orders!K$1,products!$A$1:$G$1,0))</f>
        <v>2.5</v>
      </c>
      <c r="L62">
        <f>INDEX(products!$A$1:$G$49,MATCH(orders!$D62,products!$A$1:$A$49,0),MATCH(orders!L$1,products!$A$1:$G$1,0))</f>
        <v>22.884999999999998</v>
      </c>
    </row>
    <row r="63" spans="1:12" x14ac:dyDescent="0.4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IF(_xlfn.XLOOKUP(C63,customers!$A$1:$A$1001,customers!C62:C1062,,0)=0,"",_xlfn.XLOOKUP(C63,customers!$A$1:$A$1001,customers!C62:C1062,,0))</f>
        <v>mludwell3e@blogger.com</v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>
        <f>INDEX(products!$A$1:$G$49,MATCH(orders!$D63,products!$A$1:$A$49,0),MATCH(orders!K$1,products!$A$1:$G$1,0))</f>
        <v>0.5</v>
      </c>
      <c r="L63">
        <f>INDEX(products!$A$1:$G$49,MATCH(orders!$D63,products!$A$1:$A$49,0),MATCH(orders!L$1,products!$A$1:$G$1,0))</f>
        <v>5.3699999999999992</v>
      </c>
    </row>
    <row r="64" spans="1:12" x14ac:dyDescent="0.4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IF(_xlfn.XLOOKUP(C64,customers!$A$1:$A$1001,customers!C63:C1063,,0)=0,"",_xlfn.XLOOKUP(C64,customers!$A$1:$A$1001,customers!C63:C1063,,0))</f>
        <v>srodliff3g@ted.com</v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>
        <f>INDEX(products!$A$1:$G$49,MATCH(orders!$D64,products!$A$1:$A$49,0),MATCH(orders!K$1,products!$A$1:$G$1,0))</f>
        <v>0.2</v>
      </c>
      <c r="L64">
        <f>INDEX(products!$A$1:$G$49,MATCH(orders!$D64,products!$A$1:$A$49,0),MATCH(orders!L$1,products!$A$1:$G$1,0))</f>
        <v>4.7549999999999999</v>
      </c>
    </row>
    <row r="65" spans="1:12" x14ac:dyDescent="0.4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IF(_xlfn.XLOOKUP(C65,customers!$A$1:$A$1001,customers!C64:C1064,,0)=0,"",_xlfn.XLOOKUP(C65,customers!$A$1:$A$1001,customers!C64:C1064,,0))</f>
        <v>hsynnot3i@about.com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>
        <f>INDEX(products!$A$1:$G$49,MATCH(orders!$D65,products!$A$1:$A$49,0),MATCH(orders!K$1,products!$A$1:$G$1,0))</f>
        <v>0.5</v>
      </c>
      <c r="L65">
        <f>INDEX(products!$A$1:$G$49,MATCH(orders!$D65,products!$A$1:$A$49,0),MATCH(orders!L$1,products!$A$1:$G$1,0))</f>
        <v>6.75</v>
      </c>
    </row>
    <row r="66" spans="1:12" x14ac:dyDescent="0.4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IF(_xlfn.XLOOKUP(C66,customers!$A$1:$A$1001,customers!C65:C1065,,0)=0,"",_xlfn.XLOOKUP(C66,customers!$A$1:$A$1001,customers!C65:C1065,,0))</f>
        <v>twoofinden3k@businesswire.com</v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>
        <f>INDEX(products!$A$1:$G$49,MATCH(orders!$D66,products!$A$1:$A$49,0),MATCH(orders!K$1,products!$A$1:$G$1,0))</f>
        <v>0.5</v>
      </c>
      <c r="L66">
        <f>INDEX(products!$A$1:$G$49,MATCH(orders!$D66,products!$A$1:$A$49,0),MATCH(orders!L$1,products!$A$1:$G$1,0))</f>
        <v>5.97</v>
      </c>
    </row>
    <row r="67" spans="1:12" x14ac:dyDescent="0.4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IF(_xlfn.XLOOKUP(C67,customers!$A$1:$A$1001,customers!C66:C1066,,0)=0,"",_xlfn.XLOOKUP(C67,customers!$A$1:$A$1001,customers!C66:C1066,,0))</f>
        <v/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>
        <f>INDEX(products!$A$1:$G$49,MATCH(orders!$D67,products!$A$1:$A$49,0),MATCH(orders!K$1,products!$A$1:$G$1,0))</f>
        <v>2.5</v>
      </c>
      <c r="L67">
        <f>INDEX(products!$A$1:$G$49,MATCH(orders!$D67,products!$A$1:$A$49,0),MATCH(orders!L$1,products!$A$1:$G$1,0))</f>
        <v>20.584999999999997</v>
      </c>
    </row>
    <row r="68" spans="1:12" x14ac:dyDescent="0.4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IF(_xlfn.XLOOKUP(C68,customers!$A$1:$A$1001,customers!C67:C1067,,0)=0,"",_xlfn.XLOOKUP(C68,customers!$A$1:$A$1001,customers!C67:C1067,,0))</f>
        <v>orobins3o@salon.com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>
        <f>INDEX(products!$A$1:$G$49,MATCH(orders!$D68,products!$A$1:$A$49,0),MATCH(orders!K$1,products!$A$1:$G$1,0))</f>
        <v>0.5</v>
      </c>
      <c r="L68">
        <f>INDEX(products!$A$1:$G$49,MATCH(orders!$D68,products!$A$1:$A$49,0),MATCH(orders!L$1,products!$A$1:$G$1,0))</f>
        <v>7.169999999999999</v>
      </c>
    </row>
    <row r="69" spans="1:12" x14ac:dyDescent="0.4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IF(_xlfn.XLOOKUP(C69,customers!$A$1:$A$1001,customers!C68:C1068,,0)=0,"",_xlfn.XLOOKUP(C69,customers!$A$1:$A$1001,customers!C68:C1068,,0))</f>
        <v/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>
        <f>INDEX(products!$A$1:$G$49,MATCH(orders!$D69,products!$A$1:$A$49,0),MATCH(orders!K$1,products!$A$1:$G$1,0))</f>
        <v>0.2</v>
      </c>
      <c r="L69">
        <f>INDEX(products!$A$1:$G$49,MATCH(orders!$D69,products!$A$1:$A$49,0),MATCH(orders!L$1,products!$A$1:$G$1,0))</f>
        <v>4.7549999999999999</v>
      </c>
    </row>
    <row r="70" spans="1:12" x14ac:dyDescent="0.4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IF(_xlfn.XLOOKUP(C70,customers!$A$1:$A$1001,customers!C69:C1069,,0)=0,"",_xlfn.XLOOKUP(C70,customers!$A$1:$A$1001,customers!C69:C1069,,0))</f>
        <v>lkeenleyside3s@topsy.com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>
        <f>INDEX(products!$A$1:$G$49,MATCH(orders!$D70,products!$A$1:$A$49,0),MATCH(orders!K$1,products!$A$1:$G$1,0))</f>
        <v>0.2</v>
      </c>
      <c r="L70">
        <f>INDEX(products!$A$1:$G$49,MATCH(orders!$D70,products!$A$1:$A$49,0),MATCH(orders!L$1,products!$A$1:$G$1,0))</f>
        <v>2.9849999999999999</v>
      </c>
    </row>
    <row r="71" spans="1:12" x14ac:dyDescent="0.4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IF(_xlfn.XLOOKUP(C71,customers!$A$1:$A$1001,customers!C70:C1070,,0)=0,"",_xlfn.XLOOKUP(C71,customers!$A$1:$A$1001,customers!C70:C1070,,0))</f>
        <v/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>
        <f>INDEX(products!$A$1:$G$49,MATCH(orders!$D71,products!$A$1:$A$49,0),MATCH(orders!K$1,products!$A$1:$G$1,0))</f>
        <v>1</v>
      </c>
      <c r="L71">
        <f>INDEX(products!$A$1:$G$49,MATCH(orders!$D71,products!$A$1:$A$49,0),MATCH(orders!L$1,products!$A$1:$G$1,0))</f>
        <v>9.9499999999999993</v>
      </c>
    </row>
    <row r="72" spans="1:12" x14ac:dyDescent="0.4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IF(_xlfn.XLOOKUP(C72,customers!$A$1:$A$1001,customers!C71:C1071,,0)=0,"",_xlfn.XLOOKUP(C72,customers!$A$1:$A$1001,customers!C71:C1071,,0))</f>
        <v>vkundt3w@bigcartel.com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>
        <f>INDEX(products!$A$1:$G$49,MATCH(orders!$D72,products!$A$1:$A$49,0),MATCH(orders!K$1,products!$A$1:$G$1,0))</f>
        <v>2.5</v>
      </c>
      <c r="L72">
        <f>INDEX(products!$A$1:$G$49,MATCH(orders!$D72,products!$A$1:$A$49,0),MATCH(orders!L$1,products!$A$1:$G$1,0))</f>
        <v>34.154999999999994</v>
      </c>
    </row>
    <row r="73" spans="1:12" x14ac:dyDescent="0.4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IF(_xlfn.XLOOKUP(C73,customers!$A$1:$A$1001,customers!C72:C1072,,0)=0,"",_xlfn.XLOOKUP(C73,customers!$A$1:$A$1001,customers!C72:C1072,,0))</f>
        <v/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>
        <f>INDEX(products!$A$1:$G$49,MATCH(orders!$D73,products!$A$1:$A$49,0),MATCH(orders!K$1,products!$A$1:$G$1,0))</f>
        <v>0.2</v>
      </c>
      <c r="L73">
        <f>INDEX(products!$A$1:$G$49,MATCH(orders!$D73,products!$A$1:$A$49,0),MATCH(orders!L$1,products!$A$1:$G$1,0))</f>
        <v>4.7549999999999999</v>
      </c>
    </row>
    <row r="74" spans="1:12" x14ac:dyDescent="0.4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IF(_xlfn.XLOOKUP(C74,customers!$A$1:$A$1001,customers!C73:C1073,,0)=0,"",_xlfn.XLOOKUP(C74,customers!$A$1:$A$1001,customers!C73:C1073,,0))</f>
        <v>wkeyse40@apple.com</v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>
        <f>INDEX(products!$A$1:$G$49,MATCH(orders!$D74,products!$A$1:$A$49,0),MATCH(orders!K$1,products!$A$1:$G$1,0))</f>
        <v>2.5</v>
      </c>
      <c r="L74">
        <f>INDEX(products!$A$1:$G$49,MATCH(orders!$D74,products!$A$1:$A$49,0),MATCH(orders!L$1,products!$A$1:$G$1,0))</f>
        <v>25.874999999999996</v>
      </c>
    </row>
    <row r="75" spans="1:12" x14ac:dyDescent="0.4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IF(_xlfn.XLOOKUP(C75,customers!$A$1:$A$1001,customers!C74:C1074,,0)=0,"",_xlfn.XLOOKUP(C75,customers!$A$1:$A$1001,customers!C74:C1074,,0))</f>
        <v>lfrancisco42@fema.gov</v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>
        <f>INDEX(products!$A$1:$G$49,MATCH(orders!$D75,products!$A$1:$A$49,0),MATCH(orders!K$1,products!$A$1:$G$1,0))</f>
        <v>0.2</v>
      </c>
      <c r="L75">
        <f>INDEX(products!$A$1:$G$49,MATCH(orders!$D75,products!$A$1:$A$49,0),MATCH(orders!L$1,products!$A$1:$G$1,0))</f>
        <v>4.3650000000000002</v>
      </c>
    </row>
    <row r="76" spans="1:12" x14ac:dyDescent="0.4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IF(_xlfn.XLOOKUP(C76,customers!$A$1:$A$1001,customers!C75:C1075,,0)=0,"",_xlfn.XLOOKUP(C76,customers!$A$1:$A$1001,customers!C75:C1075,,0))</f>
        <v>gskingle44@clickbank.net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>
        <f>INDEX(products!$A$1:$G$49,MATCH(orders!$D76,products!$A$1:$A$49,0),MATCH(orders!K$1,products!$A$1:$G$1,0))</f>
        <v>0.5</v>
      </c>
      <c r="L76">
        <f>INDEX(products!$A$1:$G$49,MATCH(orders!$D76,products!$A$1:$A$49,0),MATCH(orders!L$1,products!$A$1:$G$1,0))</f>
        <v>8.91</v>
      </c>
    </row>
    <row r="77" spans="1:12" x14ac:dyDescent="0.4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IF(_xlfn.XLOOKUP(C77,customers!$A$1:$A$1001,customers!C76:C1076,,0)=0,"",_xlfn.XLOOKUP(C77,customers!$A$1:$A$1001,customers!C76:C1076,,0))</f>
        <v>jbalsillie46@princeton.edu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>
        <f>INDEX(products!$A$1:$G$49,MATCH(orders!$D77,products!$A$1:$A$49,0),MATCH(orders!K$1,products!$A$1:$G$1,0))</f>
        <v>1</v>
      </c>
      <c r="L77">
        <f>INDEX(products!$A$1:$G$49,MATCH(orders!$D77,products!$A$1:$A$49,0),MATCH(orders!L$1,products!$A$1:$G$1,0))</f>
        <v>8.9499999999999993</v>
      </c>
    </row>
    <row r="78" spans="1:12" x14ac:dyDescent="0.4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IF(_xlfn.XLOOKUP(C78,customers!$A$1:$A$1001,customers!C77:C1077,,0)=0,"",_xlfn.XLOOKUP(C78,customers!$A$1:$A$1001,customers!C77:C1077,,0))</f>
        <v>bleffek48@ning.com</v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>
        <f>INDEX(products!$A$1:$G$49,MATCH(orders!$D78,products!$A$1:$A$49,0),MATCH(orders!K$1,products!$A$1:$G$1,0))</f>
        <v>0.2</v>
      </c>
      <c r="L78">
        <f>INDEX(products!$A$1:$G$49,MATCH(orders!$D78,products!$A$1:$A$49,0),MATCH(orders!L$1,products!$A$1:$G$1,0))</f>
        <v>3.5849999999999995</v>
      </c>
    </row>
    <row r="79" spans="1:12" x14ac:dyDescent="0.4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IF(_xlfn.XLOOKUP(C79,customers!$A$1:$A$1001,customers!C78:C1078,,0)=0,"",_xlfn.XLOOKUP(C79,customers!$A$1:$A$1001,customers!C78:C1078,,0))</f>
        <v>jpray4a@youtube.com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>
        <f>INDEX(products!$A$1:$G$49,MATCH(orders!$D79,products!$A$1:$A$49,0),MATCH(orders!K$1,products!$A$1:$G$1,0))</f>
        <v>0.2</v>
      </c>
      <c r="L79">
        <f>INDEX(products!$A$1:$G$49,MATCH(orders!$D79,products!$A$1:$A$49,0),MATCH(orders!L$1,products!$A$1:$G$1,0))</f>
        <v>3.645</v>
      </c>
    </row>
    <row r="80" spans="1:12" x14ac:dyDescent="0.4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IF(_xlfn.XLOOKUP(C80,customers!$A$1:$A$1001,customers!C79:C1079,,0)=0,"",_xlfn.XLOOKUP(C80,customers!$A$1:$A$1001,customers!C79:C1079,,0))</f>
        <v>fkeinrat4c@dailymail.co.uk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>
        <f>INDEX(products!$A$1:$G$49,MATCH(orders!$D80,products!$A$1:$A$49,0),MATCH(orders!K$1,products!$A$1:$G$1,0))</f>
        <v>0.5</v>
      </c>
      <c r="L80">
        <f>INDEX(products!$A$1:$G$49,MATCH(orders!$D80,products!$A$1:$A$49,0),MATCH(orders!L$1,products!$A$1:$G$1,0))</f>
        <v>6.75</v>
      </c>
    </row>
    <row r="81" spans="1:12" x14ac:dyDescent="0.4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IF(_xlfn.XLOOKUP(C81,customers!$A$1:$A$1001,customers!C80:C1080,,0)=0,"",_xlfn.XLOOKUP(C81,customers!$A$1:$A$1001,customers!C80:C1080,,0))</f>
        <v/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>
        <f>INDEX(products!$A$1:$G$49,MATCH(orders!$D81,products!$A$1:$A$49,0),MATCH(orders!K$1,products!$A$1:$G$1,0))</f>
        <v>1</v>
      </c>
      <c r="L81">
        <f>INDEX(products!$A$1:$G$49,MATCH(orders!$D81,products!$A$1:$A$49,0),MATCH(orders!L$1,products!$A$1:$G$1,0))</f>
        <v>11.95</v>
      </c>
    </row>
    <row r="82" spans="1:12" x14ac:dyDescent="0.4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IF(_xlfn.XLOOKUP(C82,customers!$A$1:$A$1001,customers!C81:C1081,,0)=0,"",_xlfn.XLOOKUP(C82,customers!$A$1:$A$1001,customers!C81:C1081,,0))</f>
        <v>kswede4g@addthis.com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>
        <f>INDEX(products!$A$1:$G$49,MATCH(orders!$D82,products!$A$1:$A$49,0),MATCH(orders!K$1,products!$A$1:$G$1,0))</f>
        <v>0.5</v>
      </c>
      <c r="L82">
        <f>INDEX(products!$A$1:$G$49,MATCH(orders!$D82,products!$A$1:$A$49,0),MATCH(orders!L$1,products!$A$1:$G$1,0))</f>
        <v>7.77</v>
      </c>
    </row>
    <row r="83" spans="1:12" x14ac:dyDescent="0.4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IF(_xlfn.XLOOKUP(C83,customers!$A$1:$A$1001,customers!C82:C1082,,0)=0,"",_xlfn.XLOOKUP(C83,customers!$A$1:$A$1001,customers!C82:C1082,,0))</f>
        <v>dtift4i@netvibes.com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>
        <f>INDEX(products!$A$1:$G$49,MATCH(orders!$D83,products!$A$1:$A$49,0),MATCH(orders!K$1,products!$A$1:$G$1,0))</f>
        <v>2.5</v>
      </c>
      <c r="L83">
        <f>INDEX(products!$A$1:$G$49,MATCH(orders!$D83,products!$A$1:$A$49,0),MATCH(orders!L$1,products!$A$1:$G$1,0))</f>
        <v>36.454999999999998</v>
      </c>
    </row>
    <row r="84" spans="1:12" x14ac:dyDescent="0.4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IF(_xlfn.XLOOKUP(C84,customers!$A$1:$A$1001,customers!C83:C1083,,0)=0,"",_xlfn.XLOOKUP(C84,customers!$A$1:$A$1001,customers!C83:C1083,,0))</f>
        <v>cfeye4k@google.co.jp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>
        <f>INDEX(products!$A$1:$G$49,MATCH(orders!$D84,products!$A$1:$A$49,0),MATCH(orders!K$1,products!$A$1:$G$1,0))</f>
        <v>2.5</v>
      </c>
      <c r="L84">
        <f>INDEX(products!$A$1:$G$49,MATCH(orders!$D84,products!$A$1:$A$49,0),MATCH(orders!L$1,products!$A$1:$G$1,0))</f>
        <v>33.464999999999996</v>
      </c>
    </row>
    <row r="85" spans="1:12" x14ac:dyDescent="0.4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IF(_xlfn.XLOOKUP(C85,customers!$A$1:$A$1001,customers!C84:C1084,,0)=0,"",_xlfn.XLOOKUP(C85,customers!$A$1:$A$1001,customers!C84:C1084,,0))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>
        <f>INDEX(products!$A$1:$G$49,MATCH(orders!$D85,products!$A$1:$A$49,0),MATCH(orders!K$1,products!$A$1:$G$1,0))</f>
        <v>2.5</v>
      </c>
      <c r="L85">
        <f>INDEX(products!$A$1:$G$49,MATCH(orders!$D85,products!$A$1:$A$49,0),MATCH(orders!L$1,products!$A$1:$G$1,0))</f>
        <v>20.584999999999997</v>
      </c>
    </row>
    <row r="86" spans="1:12" x14ac:dyDescent="0.4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IF(_xlfn.XLOOKUP(C86,customers!$A$1:$A$1001,customers!C85:C1085,,0)=0,"",_xlfn.XLOOKUP(C86,customers!$A$1:$A$1001,customers!C85:C1085,,0))</f>
        <v/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>
        <f>INDEX(products!$A$1:$G$49,MATCH(orders!$D86,products!$A$1:$A$49,0),MATCH(orders!K$1,products!$A$1:$G$1,0))</f>
        <v>0.5</v>
      </c>
      <c r="L86">
        <f>INDEX(products!$A$1:$G$49,MATCH(orders!$D86,products!$A$1:$A$49,0),MATCH(orders!L$1,products!$A$1:$G$1,0))</f>
        <v>9.51</v>
      </c>
    </row>
    <row r="87" spans="1:12" x14ac:dyDescent="0.4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IF(_xlfn.XLOOKUP(C87,customers!$A$1:$A$1001,customers!C86:C1086,,0)=0,"",_xlfn.XLOOKUP(C87,customers!$A$1:$A$1001,customers!C86:C1086,,0))</f>
        <v>searley4q@youku.com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>
        <f>INDEX(products!$A$1:$G$49,MATCH(orders!$D87,products!$A$1:$A$49,0),MATCH(orders!K$1,products!$A$1:$G$1,0))</f>
        <v>2.5</v>
      </c>
      <c r="L87">
        <f>INDEX(products!$A$1:$G$49,MATCH(orders!$D87,products!$A$1:$A$49,0),MATCH(orders!L$1,products!$A$1:$G$1,0))</f>
        <v>29.784999999999997</v>
      </c>
    </row>
    <row r="88" spans="1:12" x14ac:dyDescent="0.4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IF(_xlfn.XLOOKUP(C88,customers!$A$1:$A$1001,customers!C87:C1087,,0)=0,"",_xlfn.XLOOKUP(C88,customers!$A$1:$A$1001,customers!C87:C1087,,0))</f>
        <v>mchamberlayne4r@bigcartel.com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>
        <f>INDEX(products!$A$1:$G$49,MATCH(orders!$D88,products!$A$1:$A$49,0),MATCH(orders!K$1,products!$A$1:$G$1,0))</f>
        <v>0.2</v>
      </c>
      <c r="L88">
        <f>INDEX(products!$A$1:$G$49,MATCH(orders!$D88,products!$A$1:$A$49,0),MATCH(orders!L$1,products!$A$1:$G$1,0))</f>
        <v>2.9849999999999999</v>
      </c>
    </row>
    <row r="89" spans="1:12" x14ac:dyDescent="0.4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IF(_xlfn.XLOOKUP(C89,customers!$A$1:$A$1001,customers!C88:C1088,,0)=0,"",_xlfn.XLOOKUP(C89,customers!$A$1:$A$1001,customers!C88:C1088,,0))</f>
        <v/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>
        <f>INDEX(products!$A$1:$G$49,MATCH(orders!$D89,products!$A$1:$A$49,0),MATCH(orders!K$1,products!$A$1:$G$1,0))</f>
        <v>1</v>
      </c>
      <c r="L89">
        <f>INDEX(products!$A$1:$G$49,MATCH(orders!$D89,products!$A$1:$A$49,0),MATCH(orders!L$1,products!$A$1:$G$1,0))</f>
        <v>11.25</v>
      </c>
    </row>
    <row r="90" spans="1:12" x14ac:dyDescent="0.4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IF(_xlfn.XLOOKUP(C90,customers!$A$1:$A$1001,customers!C89:C1089,,0)=0,"",_xlfn.XLOOKUP(C90,customers!$A$1:$A$1001,customers!C89:C1089,,0))</f>
        <v>othynne4w@auda.org.au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>
        <f>INDEX(products!$A$1:$G$49,MATCH(orders!$D90,products!$A$1:$A$49,0),MATCH(orders!K$1,products!$A$1:$G$1,0))</f>
        <v>1</v>
      </c>
      <c r="L90">
        <f>INDEX(products!$A$1:$G$49,MATCH(orders!$D90,products!$A$1:$A$49,0),MATCH(orders!L$1,products!$A$1:$G$1,0))</f>
        <v>11.95</v>
      </c>
    </row>
    <row r="91" spans="1:12" x14ac:dyDescent="0.4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IF(_xlfn.XLOOKUP(C91,customers!$A$1:$A$1001,customers!C90:C1090,,0)=0,"",_xlfn.XLOOKUP(C91,customers!$A$1:$A$1001,customers!C90:C1090,,0))</f>
        <v>kmelloi4y@imdb.com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>
        <f>INDEX(products!$A$1:$G$49,MATCH(orders!$D91,products!$A$1:$A$49,0),MATCH(orders!K$1,products!$A$1:$G$1,0))</f>
        <v>1</v>
      </c>
      <c r="L91">
        <f>INDEX(products!$A$1:$G$49,MATCH(orders!$D91,products!$A$1:$A$49,0),MATCH(orders!L$1,products!$A$1:$G$1,0))</f>
        <v>12.95</v>
      </c>
    </row>
    <row r="92" spans="1:12" x14ac:dyDescent="0.4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IF(_xlfn.XLOOKUP(C92,customers!$A$1:$A$1001,customers!C91:C1091,,0)=0,"",_xlfn.XLOOKUP(C92,customers!$A$1:$A$1001,customers!C91:C1091,,0))</f>
        <v>amussen50@51.la</v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>
        <f>INDEX(products!$A$1:$G$49,MATCH(orders!$D92,products!$A$1:$A$49,0),MATCH(orders!K$1,products!$A$1:$G$1,0))</f>
        <v>1</v>
      </c>
      <c r="L92">
        <f>INDEX(products!$A$1:$G$49,MATCH(orders!$D92,products!$A$1:$A$49,0),MATCH(orders!L$1,products!$A$1:$G$1,0))</f>
        <v>12.95</v>
      </c>
    </row>
    <row r="93" spans="1:12" x14ac:dyDescent="0.4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IF(_xlfn.XLOOKUP(C93,customers!$A$1:$A$1001,customers!C92:C1092,,0)=0,"",_xlfn.XLOOKUP(C93,customers!$A$1:$A$1001,customers!C92:C1092,,0))</f>
        <v>amundford52@nbcnews.com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>
        <f>INDEX(products!$A$1:$G$49,MATCH(orders!$D93,products!$A$1:$A$49,0),MATCH(orders!K$1,products!$A$1:$G$1,0))</f>
        <v>2.5</v>
      </c>
      <c r="L93">
        <f>INDEX(products!$A$1:$G$49,MATCH(orders!$D93,products!$A$1:$A$49,0),MATCH(orders!L$1,products!$A$1:$G$1,0))</f>
        <v>25.874999999999996</v>
      </c>
    </row>
    <row r="94" spans="1:12" x14ac:dyDescent="0.4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IF(_xlfn.XLOOKUP(C94,customers!$A$1:$A$1001,customers!C93:C1093,,0)=0,"",_xlfn.XLOOKUP(C94,customers!$A$1:$A$1001,customers!C93:C1093,,0))</f>
        <v>iblazewicz54@thetimes.co.uk</v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>
        <f>INDEX(products!$A$1:$G$49,MATCH(orders!$D94,products!$A$1:$A$49,0),MATCH(orders!K$1,products!$A$1:$G$1,0))</f>
        <v>1</v>
      </c>
      <c r="L94">
        <f>INDEX(products!$A$1:$G$49,MATCH(orders!$D94,products!$A$1:$A$49,0),MATCH(orders!L$1,products!$A$1:$G$1,0))</f>
        <v>14.85</v>
      </c>
    </row>
    <row r="95" spans="1:12" x14ac:dyDescent="0.4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IF(_xlfn.XLOOKUP(C95,customers!$A$1:$A$1001,customers!C94:C1094,,0)=0,"",_xlfn.XLOOKUP(C95,customers!$A$1:$A$1001,customers!C94:C1094,,0))</f>
        <v>mmeriet56@noaa.gov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>
        <f>INDEX(products!$A$1:$G$49,MATCH(orders!$D95,products!$A$1:$A$49,0),MATCH(orders!K$1,products!$A$1:$G$1,0))</f>
        <v>0.5</v>
      </c>
      <c r="L95">
        <f>INDEX(products!$A$1:$G$49,MATCH(orders!$D95,products!$A$1:$A$49,0),MATCH(orders!L$1,products!$A$1:$G$1,0))</f>
        <v>8.91</v>
      </c>
    </row>
    <row r="96" spans="1:12" x14ac:dyDescent="0.4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IF(_xlfn.XLOOKUP(C96,customers!$A$1:$A$1001,customers!C95:C1095,,0)=0,"",_xlfn.XLOOKUP(C96,customers!$A$1:$A$1001,customers!C95:C1095,,0))</f>
        <v>akitchingham58@com.com</v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>
        <f>INDEX(products!$A$1:$G$49,MATCH(orders!$D96,products!$A$1:$A$49,0),MATCH(orders!K$1,products!$A$1:$G$1,0))</f>
        <v>0.2</v>
      </c>
      <c r="L96">
        <f>INDEX(products!$A$1:$G$49,MATCH(orders!$D96,products!$A$1:$A$49,0),MATCH(orders!L$1,products!$A$1:$G$1,0))</f>
        <v>2.9849999999999999</v>
      </c>
    </row>
    <row r="97" spans="1:12" x14ac:dyDescent="0.4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IF(_xlfn.XLOOKUP(C97,customers!$A$1:$A$1001,customers!C96:C1096,,0)=0,"",_xlfn.XLOOKUP(C97,customers!$A$1:$A$1001,customers!C96:C1096,,0))</f>
        <v>mprinn5a@usa.gov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>
        <f>INDEX(products!$A$1:$G$49,MATCH(orders!$D97,products!$A$1:$A$49,0),MATCH(orders!K$1,products!$A$1:$G$1,0))</f>
        <v>2.5</v>
      </c>
      <c r="L97">
        <f>INDEX(products!$A$1:$G$49,MATCH(orders!$D97,products!$A$1:$A$49,0),MATCH(orders!L$1,products!$A$1:$G$1,0))</f>
        <v>25.874999999999996</v>
      </c>
    </row>
    <row r="98" spans="1:12" x14ac:dyDescent="0.4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IF(_xlfn.XLOOKUP(C98,customers!$A$1:$A$1001,customers!C97:C1097,,0)=0,"",_xlfn.XLOOKUP(C98,customers!$A$1:$A$1001,customers!C97:C1097,,0))</f>
        <v>ppetrushanko5c@blinklist.com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>
        <f>INDEX(products!$A$1:$G$49,MATCH(orders!$D98,products!$A$1:$A$49,0),MATCH(orders!K$1,products!$A$1:$G$1,0))</f>
        <v>0.2</v>
      </c>
      <c r="L98">
        <f>INDEX(products!$A$1:$G$49,MATCH(orders!$D98,products!$A$1:$A$49,0),MATCH(orders!L$1,products!$A$1:$G$1,0))</f>
        <v>2.9849999999999999</v>
      </c>
    </row>
    <row r="99" spans="1:12" x14ac:dyDescent="0.4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IF(_xlfn.XLOOKUP(C99,customers!$A$1:$A$1001,customers!C98:C1098,,0)=0,"",_xlfn.XLOOKUP(C99,customers!$A$1:$A$1001,customers!C98:C1098,,0))</f>
        <v>elaird5e@bing.com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>
        <f>INDEX(products!$A$1:$G$49,MATCH(orders!$D99,products!$A$1:$A$49,0),MATCH(orders!K$1,products!$A$1:$G$1,0))</f>
        <v>0.5</v>
      </c>
      <c r="L99">
        <f>INDEX(products!$A$1:$G$49,MATCH(orders!$D99,products!$A$1:$A$49,0),MATCH(orders!L$1,products!$A$1:$G$1,0))</f>
        <v>6.75</v>
      </c>
    </row>
    <row r="100" spans="1:12" x14ac:dyDescent="0.4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IF(_xlfn.XLOOKUP(C100,customers!$A$1:$A$1001,customers!C99:C1099,,0)=0,"",_xlfn.XLOOKUP(C100,customers!$A$1:$A$1001,customers!C99:C1099,,0))</f>
        <v>ncuttler5g@parallels.com</v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>
        <f>INDEX(products!$A$1:$G$49,MATCH(orders!$D100,products!$A$1:$A$49,0),MATCH(orders!K$1,products!$A$1:$G$1,0))</f>
        <v>0.2</v>
      </c>
      <c r="L100">
        <f>INDEX(products!$A$1:$G$49,MATCH(orders!$D100,products!$A$1:$A$49,0),MATCH(orders!L$1,products!$A$1:$G$1,0))</f>
        <v>2.9849999999999999</v>
      </c>
    </row>
    <row r="101" spans="1:12" x14ac:dyDescent="0.4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IF(_xlfn.XLOOKUP(C101,customers!$A$1:$A$1001,customers!C100:C1100,,0)=0,"",_xlfn.XLOOKUP(C101,customers!$A$1:$A$1001,customers!C100:C1100,,0))</f>
        <v>jmunnings5i@springer.com</v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>
        <f>INDEX(products!$A$1:$G$49,MATCH(orders!$D101,products!$A$1:$A$49,0),MATCH(orders!K$1,products!$A$1:$G$1,0))</f>
        <v>0.2</v>
      </c>
      <c r="L101">
        <f>INDEX(products!$A$1:$G$49,MATCH(orders!$D101,products!$A$1:$A$49,0),MATCH(orders!L$1,products!$A$1:$G$1,0))</f>
        <v>4.3650000000000002</v>
      </c>
    </row>
    <row r="102" spans="1:12" x14ac:dyDescent="0.4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IF(_xlfn.XLOOKUP(C102,customers!$A$1:$A$1001,customers!C101:C1101,,0)=0,"",_xlfn.XLOOKUP(C102,customers!$A$1:$A$1001,customers!C101:C1101,,0))</f>
        <v>idunwoody5k@sourceforge.net</v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>
        <f>INDEX(products!$A$1:$G$49,MATCH(orders!$D102,products!$A$1:$A$49,0),MATCH(orders!K$1,products!$A$1:$G$1,0))</f>
        <v>0.2</v>
      </c>
      <c r="L102">
        <f>INDEX(products!$A$1:$G$49,MATCH(orders!$D102,products!$A$1:$A$49,0),MATCH(orders!L$1,products!$A$1:$G$1,0))</f>
        <v>3.8849999999999998</v>
      </c>
    </row>
    <row r="103" spans="1:12" x14ac:dyDescent="0.4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IF(_xlfn.XLOOKUP(C103,customers!$A$1:$A$1001,customers!C102:C1102,,0)=0,"",_xlfn.XLOOKUP(C103,customers!$A$1:$A$1001,customers!C102:C1102,,0))</f>
        <v>tfelip5m@typepad.com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>
        <f>INDEX(products!$A$1:$G$49,MATCH(orders!$D103,products!$A$1:$A$49,0),MATCH(orders!K$1,products!$A$1:$G$1,0))</f>
        <v>2.5</v>
      </c>
      <c r="L103">
        <f>INDEX(products!$A$1:$G$49,MATCH(orders!$D103,products!$A$1:$A$49,0),MATCH(orders!L$1,products!$A$1:$G$1,0))</f>
        <v>29.784999999999997</v>
      </c>
    </row>
    <row r="104" spans="1:12" x14ac:dyDescent="0.4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IF(_xlfn.XLOOKUP(C104,customers!$A$1:$A$1001,customers!C103:C1103,,0)=0,"",_xlfn.XLOOKUP(C104,customers!$A$1:$A$1001,customers!C103:C1103,,0))</f>
        <v/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>
        <f>INDEX(products!$A$1:$G$49,MATCH(orders!$D104,products!$A$1:$A$49,0),MATCH(orders!K$1,products!$A$1:$G$1,0))</f>
        <v>1</v>
      </c>
      <c r="L104">
        <f>INDEX(products!$A$1:$G$49,MATCH(orders!$D104,products!$A$1:$A$49,0),MATCH(orders!L$1,products!$A$1:$G$1,0))</f>
        <v>12.95</v>
      </c>
    </row>
    <row r="105" spans="1:12" x14ac:dyDescent="0.4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IF(_xlfn.XLOOKUP(C105,customers!$A$1:$A$1001,customers!C104:C1104,,0)=0,"",_xlfn.XLOOKUP(C105,customers!$A$1:$A$1001,customers!C104:C1104,,0))</f>
        <v>npoolman5q@howstuffworks.com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>
        <f>INDEX(products!$A$1:$G$49,MATCH(orders!$D105,products!$A$1:$A$49,0),MATCH(orders!K$1,products!$A$1:$G$1,0))</f>
        <v>0.2</v>
      </c>
      <c r="L105">
        <f>INDEX(products!$A$1:$G$49,MATCH(orders!$D105,products!$A$1:$A$49,0),MATCH(orders!L$1,products!$A$1:$G$1,0))</f>
        <v>2.9849999999999999</v>
      </c>
    </row>
    <row r="106" spans="1:12" x14ac:dyDescent="0.4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IF(_xlfn.XLOOKUP(C106,customers!$A$1:$A$1001,customers!C105:C1105,,0)=0,"",_xlfn.XLOOKUP(C106,customers!$A$1:$A$1001,customers!C105:C1105,,0))</f>
        <v>chalfhide5s@google.ru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>
        <f>INDEX(products!$A$1:$G$49,MATCH(orders!$D106,products!$A$1:$A$49,0),MATCH(orders!K$1,products!$A$1:$G$1,0))</f>
        <v>1</v>
      </c>
      <c r="L106">
        <f>INDEX(products!$A$1:$G$49,MATCH(orders!$D106,products!$A$1:$A$49,0),MATCH(orders!L$1,products!$A$1:$G$1,0))</f>
        <v>14.55</v>
      </c>
    </row>
    <row r="107" spans="1:12" x14ac:dyDescent="0.4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IF(_xlfn.XLOOKUP(C107,customers!$A$1:$A$1001,customers!C106:C1106,,0)=0,"",_xlfn.XLOOKUP(C107,customers!$A$1:$A$1001,customers!C106:C1106,,0))</f>
        <v>aattwater5u@wikia.com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>
        <f>INDEX(products!$A$1:$G$49,MATCH(orders!$D107,products!$A$1:$A$49,0),MATCH(orders!K$1,products!$A$1:$G$1,0))</f>
        <v>0.5</v>
      </c>
      <c r="L107">
        <f>INDEX(products!$A$1:$G$49,MATCH(orders!$D107,products!$A$1:$A$49,0),MATCH(orders!L$1,products!$A$1:$G$1,0))</f>
        <v>6.75</v>
      </c>
    </row>
    <row r="108" spans="1:12" x14ac:dyDescent="0.4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IF(_xlfn.XLOOKUP(C108,customers!$A$1:$A$1001,customers!C107:C1107,,0)=0,"",_xlfn.XLOOKUP(C108,customers!$A$1:$A$1001,customers!C107:C1107,,0))</f>
        <v>dcamilletti5w@businesswire.com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>
        <f>INDEX(products!$A$1:$G$49,MATCH(orders!$D108,products!$A$1:$A$49,0),MATCH(orders!K$1,products!$A$1:$G$1,0))</f>
        <v>1</v>
      </c>
      <c r="L108">
        <f>INDEX(products!$A$1:$G$49,MATCH(orders!$D108,products!$A$1:$A$49,0),MATCH(orders!L$1,products!$A$1:$G$1,0))</f>
        <v>12.15</v>
      </c>
    </row>
    <row r="109" spans="1:12" x14ac:dyDescent="0.4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IF(_xlfn.XLOOKUP(C109,customers!$A$1:$A$1001,customers!C108:C1108,,0)=0,"",_xlfn.XLOOKUP(C109,customers!$A$1:$A$1001,customers!C108:C1108,,0))</f>
        <v>mhame5y@newsvine.com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>
        <f>INDEX(products!$A$1:$G$49,MATCH(orders!$D109,products!$A$1:$A$49,0),MATCH(orders!K$1,products!$A$1:$G$1,0))</f>
        <v>0.5</v>
      </c>
      <c r="L109">
        <f>INDEX(products!$A$1:$G$49,MATCH(orders!$D109,products!$A$1:$A$49,0),MATCH(orders!L$1,products!$A$1:$G$1,0))</f>
        <v>5.97</v>
      </c>
    </row>
    <row r="110" spans="1:12" x14ac:dyDescent="0.4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IF(_xlfn.XLOOKUP(C110,customers!$A$1:$A$1001,customers!C109:C1109,,0)=0,"",_xlfn.XLOOKUP(C110,customers!$A$1:$A$1001,customers!C109:C1109,,0))</f>
        <v>asnowding60@comsenz.com</v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>
        <f>INDEX(products!$A$1:$G$49,MATCH(orders!$D110,products!$A$1:$A$49,0),MATCH(orders!K$1,products!$A$1:$G$1,0))</f>
        <v>0.5</v>
      </c>
      <c r="L110">
        <f>INDEX(products!$A$1:$G$49,MATCH(orders!$D110,products!$A$1:$A$49,0),MATCH(orders!L$1,products!$A$1:$G$1,0))</f>
        <v>6.75</v>
      </c>
    </row>
    <row r="111" spans="1:12" x14ac:dyDescent="0.4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IF(_xlfn.XLOOKUP(C111,customers!$A$1:$A$1001,customers!C110:C1110,,0)=0,"",_xlfn.XLOOKUP(C111,customers!$A$1:$A$1001,customers!C110:C1110,,0))</f>
        <v>rfurman62@t.co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>
        <f>INDEX(products!$A$1:$G$49,MATCH(orders!$D111,products!$A$1:$A$49,0),MATCH(orders!K$1,products!$A$1:$G$1,0))</f>
        <v>0.5</v>
      </c>
      <c r="L111">
        <f>INDEX(products!$A$1:$G$49,MATCH(orders!$D111,products!$A$1:$A$49,0),MATCH(orders!L$1,products!$A$1:$G$1,0))</f>
        <v>7.77</v>
      </c>
    </row>
    <row r="112" spans="1:12" x14ac:dyDescent="0.4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IF(_xlfn.XLOOKUP(C112,customers!$A$1:$A$1001,customers!C111:C1111,,0)=0,"",_xlfn.XLOOKUP(C112,customers!$A$1:$A$1001,customers!C111:C1111,,0))</f>
        <v>mpercifull64@netlog.com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>
        <f>INDEX(products!$A$1:$G$49,MATCH(orders!$D112,products!$A$1:$A$49,0),MATCH(orders!K$1,products!$A$1:$G$1,0))</f>
        <v>0.2</v>
      </c>
      <c r="L112">
        <f>INDEX(products!$A$1:$G$49,MATCH(orders!$D112,products!$A$1:$A$49,0),MATCH(orders!L$1,products!$A$1:$G$1,0))</f>
        <v>4.4550000000000001</v>
      </c>
    </row>
    <row r="113" spans="1:12" x14ac:dyDescent="0.4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IF(_xlfn.XLOOKUP(C113,customers!$A$1:$A$1001,customers!C112:C1112,,0)=0,"",_xlfn.XLOOKUP(C113,customers!$A$1:$A$1001,customers!C112:C1112,,0))</f>
        <v>wedinborough66@github.io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>
        <f>INDEX(products!$A$1:$G$49,MATCH(orders!$D113,products!$A$1:$A$49,0),MATCH(orders!K$1,products!$A$1:$G$1,0))</f>
        <v>0.5</v>
      </c>
      <c r="L113">
        <f>INDEX(products!$A$1:$G$49,MATCH(orders!$D113,products!$A$1:$A$49,0),MATCH(orders!L$1,products!$A$1:$G$1,0))</f>
        <v>5.3699999999999992</v>
      </c>
    </row>
    <row r="114" spans="1:12" x14ac:dyDescent="0.4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IF(_xlfn.XLOOKUP(C114,customers!$A$1:$A$1001,customers!C113:C1113,,0)=0,"",_xlfn.XLOOKUP(C114,customers!$A$1:$A$1001,customers!C113:C1113,,0))</f>
        <v>kbromehead68@un.org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>
        <f>INDEX(products!$A$1:$G$49,MATCH(orders!$D114,products!$A$1:$A$49,0),MATCH(orders!K$1,products!$A$1:$G$1,0))</f>
        <v>1</v>
      </c>
      <c r="L114">
        <f>INDEX(products!$A$1:$G$49,MATCH(orders!$D114,products!$A$1:$A$49,0),MATCH(orders!L$1,products!$A$1:$G$1,0))</f>
        <v>11.25</v>
      </c>
    </row>
    <row r="115" spans="1:12" x14ac:dyDescent="0.4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IF(_xlfn.XLOOKUP(C115,customers!$A$1:$A$1001,customers!C114:C1114,,0)=0,"",_xlfn.XLOOKUP(C115,customers!$A$1:$A$1001,customers!C114:C1114,,0))</f>
        <v>ahutchens6a@amazonaws.com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>
        <f>INDEX(products!$A$1:$G$49,MATCH(orders!$D115,products!$A$1:$A$49,0),MATCH(orders!K$1,products!$A$1:$G$1,0))</f>
        <v>1</v>
      </c>
      <c r="L115">
        <f>INDEX(products!$A$1:$G$49,MATCH(orders!$D115,products!$A$1:$A$49,0),MATCH(orders!L$1,products!$A$1:$G$1,0))</f>
        <v>14.55</v>
      </c>
    </row>
    <row r="116" spans="1:12" x14ac:dyDescent="0.4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IF(_xlfn.XLOOKUP(C116,customers!$A$1:$A$1001,customers!C115:C1115,,0)=0,"",_xlfn.XLOOKUP(C116,customers!$A$1:$A$1001,customers!C115:C1115,,0))</f>
        <v>bmathon6c@barnesandnoble.com</v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>
        <f>INDEX(products!$A$1:$G$49,MATCH(orders!$D116,products!$A$1:$A$49,0),MATCH(orders!K$1,products!$A$1:$G$1,0))</f>
        <v>0.2</v>
      </c>
      <c r="L116">
        <f>INDEX(products!$A$1:$G$49,MATCH(orders!$D116,products!$A$1:$A$49,0),MATCH(orders!L$1,products!$A$1:$G$1,0))</f>
        <v>3.5849999999999995</v>
      </c>
    </row>
    <row r="117" spans="1:12" x14ac:dyDescent="0.4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IF(_xlfn.XLOOKUP(C117,customers!$A$1:$A$1001,customers!C116:C1116,,0)=0,"",_xlfn.XLOOKUP(C117,customers!$A$1:$A$1001,customers!C116:C1116,,0))</f>
        <v>pcutchie6e@globo.com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>
        <f>INDEX(products!$A$1:$G$49,MATCH(orders!$D117,products!$A$1:$A$49,0),MATCH(orders!K$1,products!$A$1:$G$1,0))</f>
        <v>1</v>
      </c>
      <c r="L117">
        <f>INDEX(products!$A$1:$G$49,MATCH(orders!$D117,products!$A$1:$A$49,0),MATCH(orders!L$1,products!$A$1:$G$1,0))</f>
        <v>15.85</v>
      </c>
    </row>
    <row r="118" spans="1:12" x14ac:dyDescent="0.4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IF(_xlfn.XLOOKUP(C118,customers!$A$1:$A$1001,customers!C117:C1117,,0)=0,"",_xlfn.XLOOKUP(C118,customers!$A$1:$A$1001,customers!C117:C1117,,0))</f>
        <v>cgheraldi6g@opera.com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>
        <f>INDEX(products!$A$1:$G$49,MATCH(orders!$D118,products!$A$1:$A$49,0),MATCH(orders!K$1,products!$A$1:$G$1,0))</f>
        <v>0.2</v>
      </c>
      <c r="L118">
        <f>INDEX(products!$A$1:$G$49,MATCH(orders!$D118,products!$A$1:$A$49,0),MATCH(orders!L$1,products!$A$1:$G$1,0))</f>
        <v>4.7549999999999999</v>
      </c>
    </row>
    <row r="119" spans="1:12" x14ac:dyDescent="0.4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IF(_xlfn.XLOOKUP(C119,customers!$A$1:$A$1001,customers!C118:C1118,,0)=0,"",_xlfn.XLOOKUP(C119,customers!$A$1:$A$1001,customers!C118:C1118,,0))</f>
        <v>tsutty6i@google.es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>
        <f>INDEX(products!$A$1:$G$49,MATCH(orders!$D119,products!$A$1:$A$49,0),MATCH(orders!K$1,products!$A$1:$G$1,0))</f>
        <v>0.5</v>
      </c>
      <c r="L119">
        <f>INDEX(products!$A$1:$G$49,MATCH(orders!$D119,products!$A$1:$A$49,0),MATCH(orders!L$1,products!$A$1:$G$1,0))</f>
        <v>9.51</v>
      </c>
    </row>
    <row r="120" spans="1:12" x14ac:dyDescent="0.4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IF(_xlfn.XLOOKUP(C120,customers!$A$1:$A$1001,customers!C119:C1119,,0)=0,"",_xlfn.XLOOKUP(C120,customers!$A$1:$A$1001,customers!C119:C1119,,0))</f>
        <v>charce6k@cafepress.com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>
        <f>INDEX(products!$A$1:$G$49,MATCH(orders!$D120,products!$A$1:$A$49,0),MATCH(orders!K$1,products!$A$1:$G$1,0))</f>
        <v>0.5</v>
      </c>
      <c r="L120">
        <f>INDEX(products!$A$1:$G$49,MATCH(orders!$D120,products!$A$1:$A$49,0),MATCH(orders!L$1,products!$A$1:$G$1,0))</f>
        <v>7.29</v>
      </c>
    </row>
    <row r="121" spans="1:12" x14ac:dyDescent="0.4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IF(_xlfn.XLOOKUP(C121,customers!$A$1:$A$1001,customers!C120:C1120,,0)=0,"",_xlfn.XLOOKUP(C121,customers!$A$1:$A$1001,customers!C120:C1120,,0))</f>
        <v>fdrysdale6m@symantec.com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>
        <f>INDEX(products!$A$1:$G$49,MATCH(orders!$D121,products!$A$1:$A$49,0),MATCH(orders!K$1,products!$A$1:$G$1,0))</f>
        <v>0.2</v>
      </c>
      <c r="L121">
        <f>INDEX(products!$A$1:$G$49,MATCH(orders!$D121,products!$A$1:$A$49,0),MATCH(orders!L$1,products!$A$1:$G$1,0))</f>
        <v>4.125</v>
      </c>
    </row>
    <row r="122" spans="1:12" x14ac:dyDescent="0.4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IF(_xlfn.XLOOKUP(C122,customers!$A$1:$A$1001,customers!C121:C1121,,0)=0,"",_xlfn.XLOOKUP(C122,customers!$A$1:$A$1001,customers!C121:C1121,,0))</f>
        <v>dmagowan6n@fc2.com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>
        <f>INDEX(products!$A$1:$G$49,MATCH(orders!$D122,products!$A$1:$A$49,0),MATCH(orders!K$1,products!$A$1:$G$1,0))</f>
        <v>0.2</v>
      </c>
      <c r="L122">
        <f>INDEX(products!$A$1:$G$49,MATCH(orders!$D122,products!$A$1:$A$49,0),MATCH(orders!L$1,products!$A$1:$G$1,0))</f>
        <v>3.8849999999999998</v>
      </c>
    </row>
    <row r="123" spans="1:12" x14ac:dyDescent="0.4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IF(_xlfn.XLOOKUP(C123,customers!$A$1:$A$1001,customers!C122:C1122,,0)=0,"",_xlfn.XLOOKUP(C123,customers!$A$1:$A$1001,customers!C122:C1122,,0))</f>
        <v/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>
        <f>INDEX(products!$A$1:$G$49,MATCH(orders!$D123,products!$A$1:$A$49,0),MATCH(orders!K$1,products!$A$1:$G$1,0))</f>
        <v>1</v>
      </c>
      <c r="L123">
        <f>INDEX(products!$A$1:$G$49,MATCH(orders!$D123,products!$A$1:$A$49,0),MATCH(orders!L$1,products!$A$1:$G$1,0))</f>
        <v>13.75</v>
      </c>
    </row>
    <row r="124" spans="1:12" x14ac:dyDescent="0.4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IF(_xlfn.XLOOKUP(C124,customers!$A$1:$A$1001,customers!C123:C1123,,0)=0,"",_xlfn.XLOOKUP(C124,customers!$A$1:$A$1001,customers!C123:C1123,,0))</f>
        <v>eyurkov6s@hud.gov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>
        <f>INDEX(products!$A$1:$G$49,MATCH(orders!$D124,products!$A$1:$A$49,0),MATCH(orders!K$1,products!$A$1:$G$1,0))</f>
        <v>0.5</v>
      </c>
      <c r="L124">
        <f>INDEX(products!$A$1:$G$49,MATCH(orders!$D124,products!$A$1:$A$49,0),MATCH(orders!L$1,products!$A$1:$G$1,0))</f>
        <v>5.97</v>
      </c>
    </row>
    <row r="125" spans="1:12" x14ac:dyDescent="0.4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IF(_xlfn.XLOOKUP(C125,customers!$A$1:$A$1001,customers!C124:C1124,,0)=0,"",_xlfn.XLOOKUP(C125,customers!$A$1:$A$1001,customers!C124:C1124,,0))</f>
        <v>gbentjens6u@netlog.com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>
        <f>INDEX(products!$A$1:$G$49,MATCH(orders!$D125,products!$A$1:$A$49,0),MATCH(orders!K$1,products!$A$1:$G$1,0))</f>
        <v>2.5</v>
      </c>
      <c r="L125">
        <f>INDEX(products!$A$1:$G$49,MATCH(orders!$D125,products!$A$1:$A$49,0),MATCH(orders!L$1,products!$A$1:$G$1,0))</f>
        <v>36.454999999999998</v>
      </c>
    </row>
    <row r="126" spans="1:12" x14ac:dyDescent="0.4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IF(_xlfn.XLOOKUP(C126,customers!$A$1:$A$1001,customers!C125:C1125,,0)=0,"",_xlfn.XLOOKUP(C126,customers!$A$1:$A$1001,customers!C125:C1125,,0))</f>
        <v>lentwistle6w@omniture.com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>
        <f>INDEX(products!$A$1:$G$49,MATCH(orders!$D126,products!$A$1:$A$49,0),MATCH(orders!K$1,products!$A$1:$G$1,0))</f>
        <v>0.2</v>
      </c>
      <c r="L126">
        <f>INDEX(products!$A$1:$G$49,MATCH(orders!$D126,products!$A$1:$A$49,0),MATCH(orders!L$1,products!$A$1:$G$1,0))</f>
        <v>4.3650000000000002</v>
      </c>
    </row>
    <row r="127" spans="1:12" x14ac:dyDescent="0.4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IF(_xlfn.XLOOKUP(C127,customers!$A$1:$A$1001,customers!C126:C1126,,0)=0,"",_xlfn.XLOOKUP(C127,customers!$A$1:$A$1001,customers!C126:C1126,,0))</f>
        <v>macott6y@pagesperso-orange.fr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>
        <f>INDEX(products!$A$1:$G$49,MATCH(orders!$D127,products!$A$1:$A$49,0),MATCH(orders!K$1,products!$A$1:$G$1,0))</f>
        <v>0.5</v>
      </c>
      <c r="L127">
        <f>INDEX(products!$A$1:$G$49,MATCH(orders!$D127,products!$A$1:$A$49,0),MATCH(orders!L$1,products!$A$1:$G$1,0))</f>
        <v>8.73</v>
      </c>
    </row>
    <row r="128" spans="1:12" x14ac:dyDescent="0.4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IF(_xlfn.XLOOKUP(C128,customers!$A$1:$A$1001,customers!C127:C1127,,0)=0,"",_xlfn.XLOOKUP(C128,customers!$A$1:$A$1001,customers!C127:C1127,,0))</f>
        <v/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>
        <f>INDEX(products!$A$1:$G$49,MATCH(orders!$D128,products!$A$1:$A$49,0),MATCH(orders!K$1,products!$A$1:$G$1,0))</f>
        <v>1</v>
      </c>
      <c r="L128">
        <f>INDEX(products!$A$1:$G$49,MATCH(orders!$D128,products!$A$1:$A$49,0),MATCH(orders!L$1,products!$A$1:$G$1,0))</f>
        <v>11.25</v>
      </c>
    </row>
    <row r="129" spans="1:12" x14ac:dyDescent="0.4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IF(_xlfn.XLOOKUP(C129,customers!$A$1:$A$1001,customers!C128:C1128,,0)=0,"",_xlfn.XLOOKUP(C129,customers!$A$1:$A$1001,customers!C128:C1128,,0))</f>
        <v>rmclae72@dailymotion.com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>
        <f>INDEX(products!$A$1:$G$49,MATCH(orders!$D129,products!$A$1:$A$49,0),MATCH(orders!K$1,products!$A$1:$G$1,0))</f>
        <v>1</v>
      </c>
      <c r="L129">
        <f>INDEX(products!$A$1:$G$49,MATCH(orders!$D129,products!$A$1:$A$49,0),MATCH(orders!L$1,products!$A$1:$G$1,0))</f>
        <v>12.95</v>
      </c>
    </row>
    <row r="130" spans="1:12" x14ac:dyDescent="0.4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IF(_xlfn.XLOOKUP(C130,customers!$A$1:$A$1001,customers!C129:C1129,,0)=0,"",_xlfn.XLOOKUP(C130,customers!$A$1:$A$1001,customers!C129:C1129,,0))</f>
        <v>zkiffe74@cyberchimps.com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>
        <f>INDEX(products!$A$1:$G$49,MATCH(orders!$D130,products!$A$1:$A$49,0),MATCH(orders!K$1,products!$A$1:$G$1,0))</f>
        <v>0.5</v>
      </c>
      <c r="L130">
        <f>INDEX(products!$A$1:$G$49,MATCH(orders!$D130,products!$A$1:$A$49,0),MATCH(orders!L$1,products!$A$1:$G$1,0))</f>
        <v>6.75</v>
      </c>
    </row>
    <row r="131" spans="1:12" x14ac:dyDescent="0.4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IF(_xlfn.XLOOKUP(C131,customers!$A$1:$A$1001,customers!C130:C1130,,0)=0,"",_xlfn.XLOOKUP(C131,customers!$A$1:$A$1001,customers!C130:C1130,,0))</f>
        <v>ccromwell76@desdev.cn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>
        <f>INDEX(products!$A$1:$G$49,MATCH(orders!$D131,products!$A$1:$A$49,0),MATCH(orders!K$1,products!$A$1:$G$1,0))</f>
        <v>1</v>
      </c>
      <c r="L131">
        <f>INDEX(products!$A$1:$G$49,MATCH(orders!$D131,products!$A$1:$A$49,0),MATCH(orders!L$1,products!$A$1:$G$1,0))</f>
        <v>12.15</v>
      </c>
    </row>
    <row r="132" spans="1:12" x14ac:dyDescent="0.4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IF(_xlfn.XLOOKUP(C132,customers!$A$1:$A$1001,customers!C131:C1131,,0)=0,"",_xlfn.XLOOKUP(C132,customers!$A$1:$A$1001,customers!C131:C1131,,0))</f>
        <v>ttaffarello78@sciencedaily.com</v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>
        <f>INDEX(products!$A$1:$G$49,MATCH(orders!$D132,products!$A$1:$A$49,0),MATCH(orders!K$1,products!$A$1:$G$1,0))</f>
        <v>2.5</v>
      </c>
      <c r="L132">
        <f>INDEX(products!$A$1:$G$49,MATCH(orders!$D132,products!$A$1:$A$49,0),MATCH(orders!L$1,products!$A$1:$G$1,0))</f>
        <v>29.784999999999997</v>
      </c>
    </row>
    <row r="133" spans="1:12" x14ac:dyDescent="0.4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IF(_xlfn.XLOOKUP(C133,customers!$A$1:$A$1001,customers!C132:C1132,,0)=0,"",_xlfn.XLOOKUP(C133,customers!$A$1:$A$1001,customers!C132:C1132,,0))</f>
        <v>jkopke7a@auda.org.au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>
        <f>INDEX(products!$A$1:$G$49,MATCH(orders!$D133,products!$A$1:$A$49,0),MATCH(orders!K$1,products!$A$1:$G$1,0))</f>
        <v>0.5</v>
      </c>
      <c r="L133">
        <f>INDEX(products!$A$1:$G$49,MATCH(orders!$D133,products!$A$1:$A$49,0),MATCH(orders!L$1,products!$A$1:$G$1,0))</f>
        <v>7.29</v>
      </c>
    </row>
    <row r="134" spans="1:12" x14ac:dyDescent="0.4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IF(_xlfn.XLOOKUP(C134,customers!$A$1:$A$1001,customers!C133:C1133,,0)=0,"",_xlfn.XLOOKUP(C134,customers!$A$1:$A$1001,customers!C133:C1133,,0))</f>
        <v/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>
        <f>INDEX(products!$A$1:$G$49,MATCH(orders!$D134,products!$A$1:$A$49,0),MATCH(orders!K$1,products!$A$1:$G$1,0))</f>
        <v>2.5</v>
      </c>
      <c r="L134">
        <f>INDEX(products!$A$1:$G$49,MATCH(orders!$D134,products!$A$1:$A$49,0),MATCH(orders!L$1,products!$A$1:$G$1,0))</f>
        <v>29.784999999999997</v>
      </c>
    </row>
    <row r="135" spans="1:12" x14ac:dyDescent="0.4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IF(_xlfn.XLOOKUP(C135,customers!$A$1:$A$1001,customers!C134:C1134,,0)=0,"",_xlfn.XLOOKUP(C135,customers!$A$1:$A$1001,customers!C134:C1134,,0))</f>
        <v>mseawright7e@nbcnews.com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>
        <f>INDEX(products!$A$1:$G$49,MATCH(orders!$D135,products!$A$1:$A$49,0),MATCH(orders!K$1,products!$A$1:$G$1,0))</f>
        <v>1</v>
      </c>
      <c r="L135">
        <f>INDEX(products!$A$1:$G$49,MATCH(orders!$D135,products!$A$1:$A$49,0),MATCH(orders!L$1,products!$A$1:$G$1,0))</f>
        <v>12.95</v>
      </c>
    </row>
    <row r="136" spans="1:12" x14ac:dyDescent="0.4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IF(_xlfn.XLOOKUP(C136,customers!$A$1:$A$1001,customers!C135:C1135,,0)=0,"",_xlfn.XLOOKUP(C136,customers!$A$1:$A$1001,customers!C135:C1135,,0))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>
        <f>INDEX(products!$A$1:$G$49,MATCH(orders!$D136,products!$A$1:$A$49,0),MATCH(orders!K$1,products!$A$1:$G$1,0))</f>
        <v>2.5</v>
      </c>
      <c r="L136">
        <f>INDEX(products!$A$1:$G$49,MATCH(orders!$D136,products!$A$1:$A$49,0),MATCH(orders!L$1,products!$A$1:$G$1,0))</f>
        <v>31.624999999999996</v>
      </c>
    </row>
    <row r="137" spans="1:12" x14ac:dyDescent="0.4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IF(_xlfn.XLOOKUP(C137,customers!$A$1:$A$1001,customers!C136:C1136,,0)=0,"",_xlfn.XLOOKUP(C137,customers!$A$1:$A$1001,customers!C136:C1136,,0))</f>
        <v>lrushmer65@europa.eu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>
        <f>INDEX(products!$A$1:$G$49,MATCH(orders!$D137,products!$A$1:$A$49,0),MATCH(orders!K$1,products!$A$1:$G$1,0))</f>
        <v>0.5</v>
      </c>
      <c r="L137">
        <f>INDEX(products!$A$1:$G$49,MATCH(orders!$D137,products!$A$1:$A$49,0),MATCH(orders!L$1,products!$A$1:$G$1,0))</f>
        <v>7.77</v>
      </c>
    </row>
    <row r="138" spans="1:12" x14ac:dyDescent="0.4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IF(_xlfn.XLOOKUP(C138,customers!$A$1:$A$1001,customers!C137:C1137,,0)=0,"",_xlfn.XLOOKUP(C138,customers!$A$1:$A$1001,customers!C137:C1137,,0))</f>
        <v>zcarlson7k@bigcartel.com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>
        <f>INDEX(products!$A$1:$G$49,MATCH(orders!$D138,products!$A$1:$A$49,0),MATCH(orders!K$1,products!$A$1:$G$1,0))</f>
        <v>0.2</v>
      </c>
      <c r="L138">
        <f>INDEX(products!$A$1:$G$49,MATCH(orders!$D138,products!$A$1:$A$49,0),MATCH(orders!L$1,products!$A$1:$G$1,0))</f>
        <v>2.9849999999999999</v>
      </c>
    </row>
    <row r="139" spans="1:12" x14ac:dyDescent="0.4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IF(_xlfn.XLOOKUP(C139,customers!$A$1:$A$1001,customers!C138:C1138,,0)=0,"",_xlfn.XLOOKUP(C139,customers!$A$1:$A$1001,customers!C138:C1138,,0))</f>
        <v>dhedlestone7m@craigslist.org</v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>
        <f>INDEX(products!$A$1:$G$49,MATCH(orders!$D139,products!$A$1:$A$49,0),MATCH(orders!K$1,products!$A$1:$G$1,0))</f>
        <v>2.5</v>
      </c>
      <c r="L139">
        <f>INDEX(products!$A$1:$G$49,MATCH(orders!$D139,products!$A$1:$A$49,0),MATCH(orders!L$1,products!$A$1:$G$1,0))</f>
        <v>34.154999999999994</v>
      </c>
    </row>
    <row r="140" spans="1:12" x14ac:dyDescent="0.4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IF(_xlfn.XLOOKUP(C140,customers!$A$1:$A$1001,customers!C139:C1139,,0)=0,"",_xlfn.XLOOKUP(C140,customers!$A$1:$A$1001,customers!C139:C1139,,0))</f>
        <v>dbury7o@tinyurl.com</v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>
        <f>INDEX(products!$A$1:$G$49,MATCH(orders!$D140,products!$A$1:$A$49,0),MATCH(orders!K$1,products!$A$1:$G$1,0))</f>
        <v>1</v>
      </c>
      <c r="L140">
        <f>INDEX(products!$A$1:$G$49,MATCH(orders!$D140,products!$A$1:$A$49,0),MATCH(orders!L$1,products!$A$1:$G$1,0))</f>
        <v>12.15</v>
      </c>
    </row>
    <row r="141" spans="1:12" x14ac:dyDescent="0.4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IF(_xlfn.XLOOKUP(C141,customers!$A$1:$A$1001,customers!C140:C1140,,0)=0,"",_xlfn.XLOOKUP(C141,customers!$A$1:$A$1001,customers!C140:C1140,,0))</f>
        <v>epalfrey7q@devhub.com</v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>
        <f>INDEX(products!$A$1:$G$49,MATCH(orders!$D141,products!$A$1:$A$49,0),MATCH(orders!K$1,products!$A$1:$G$1,0))</f>
        <v>1</v>
      </c>
      <c r="L141">
        <f>INDEX(products!$A$1:$G$49,MATCH(orders!$D141,products!$A$1:$A$49,0),MATCH(orders!L$1,products!$A$1:$G$1,0))</f>
        <v>12.95</v>
      </c>
    </row>
    <row r="142" spans="1:12" x14ac:dyDescent="0.4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IF(_xlfn.XLOOKUP(C142,customers!$A$1:$A$1001,customers!C141:C1141,,0)=0,"",_xlfn.XLOOKUP(C142,customers!$A$1:$A$1001,customers!C141:C1141,,0))</f>
        <v/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>
        <f>INDEX(products!$A$1:$G$49,MATCH(orders!$D142,products!$A$1:$A$49,0),MATCH(orders!K$1,products!$A$1:$G$1,0))</f>
        <v>2.5</v>
      </c>
      <c r="L142">
        <f>INDEX(products!$A$1:$G$49,MATCH(orders!$D142,products!$A$1:$A$49,0),MATCH(orders!L$1,products!$A$1:$G$1,0))</f>
        <v>29.784999999999997</v>
      </c>
    </row>
    <row r="143" spans="1:12" x14ac:dyDescent="0.4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IF(_xlfn.XLOOKUP(C143,customers!$A$1:$A$1001,customers!C142:C1142,,0)=0,"",_xlfn.XLOOKUP(C143,customers!$A$1:$A$1001,customers!C142:C1142,,0))</f>
        <v>fcrumpe7u@ftc.gov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>
        <f>INDEX(products!$A$1:$G$49,MATCH(orders!$D143,products!$A$1:$A$49,0),MATCH(orders!K$1,products!$A$1:$G$1,0))</f>
        <v>0.2</v>
      </c>
      <c r="L143">
        <f>INDEX(products!$A$1:$G$49,MATCH(orders!$D143,products!$A$1:$A$49,0),MATCH(orders!L$1,products!$A$1:$G$1,0))</f>
        <v>3.8849999999999998</v>
      </c>
    </row>
    <row r="144" spans="1:12" x14ac:dyDescent="0.4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IF(_xlfn.XLOOKUP(C144,customers!$A$1:$A$1001,customers!C143:C1143,,0)=0,"",_xlfn.XLOOKUP(C144,customers!$A$1:$A$1001,customers!C143:C1143,,0))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>
        <f>INDEX(products!$A$1:$G$49,MATCH(orders!$D144,products!$A$1:$A$49,0),MATCH(orders!K$1,products!$A$1:$G$1,0))</f>
        <v>2.5</v>
      </c>
      <c r="L144">
        <f>INDEX(products!$A$1:$G$49,MATCH(orders!$D144,products!$A$1:$A$49,0),MATCH(orders!L$1,products!$A$1:$G$1,0))</f>
        <v>34.154999999999994</v>
      </c>
    </row>
    <row r="145" spans="1:12" x14ac:dyDescent="0.4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IF(_xlfn.XLOOKUP(C145,customers!$A$1:$A$1001,customers!C144:C1144,,0)=0,"",_xlfn.XLOOKUP(C145,customers!$A$1:$A$1001,customers!C144:C1144,,0))</f>
        <v>bmergue7y@umn.edu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>
        <f>INDEX(products!$A$1:$G$49,MATCH(orders!$D145,products!$A$1:$A$49,0),MATCH(orders!K$1,products!$A$1:$G$1,0))</f>
        <v>0.5</v>
      </c>
      <c r="L145">
        <f>INDEX(products!$A$1:$G$49,MATCH(orders!$D145,products!$A$1:$A$49,0),MATCH(orders!L$1,products!$A$1:$G$1,0))</f>
        <v>8.73</v>
      </c>
    </row>
    <row r="146" spans="1:12" x14ac:dyDescent="0.4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IF(_xlfn.XLOOKUP(C146,customers!$A$1:$A$1001,customers!C145:C1145,,0)=0,"",_xlfn.XLOOKUP(C146,customers!$A$1:$A$1001,customers!C145:C1145,,0))</f>
        <v/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>
        <f>INDEX(products!$A$1:$G$49,MATCH(orders!$D146,products!$A$1:$A$49,0),MATCH(orders!K$1,products!$A$1:$G$1,0))</f>
        <v>2.5</v>
      </c>
      <c r="L146">
        <f>INDEX(products!$A$1:$G$49,MATCH(orders!$D146,products!$A$1:$A$49,0),MATCH(orders!L$1,products!$A$1:$G$1,0))</f>
        <v>34.154999999999994</v>
      </c>
    </row>
    <row r="147" spans="1:12" x14ac:dyDescent="0.4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IF(_xlfn.XLOOKUP(C147,customers!$A$1:$A$1001,customers!C146:C1146,,0)=0,"",_xlfn.XLOOKUP(C147,customers!$A$1:$A$1001,customers!C146:C1146,,0))</f>
        <v>dduke82@vkontakte.ru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>
        <f>INDEX(products!$A$1:$G$49,MATCH(orders!$D147,products!$A$1:$A$49,0),MATCH(orders!K$1,products!$A$1:$G$1,0))</f>
        <v>0.2</v>
      </c>
      <c r="L147">
        <f>INDEX(products!$A$1:$G$49,MATCH(orders!$D147,products!$A$1:$A$49,0),MATCH(orders!L$1,products!$A$1:$G$1,0))</f>
        <v>4.3650000000000002</v>
      </c>
    </row>
    <row r="148" spans="1:12" x14ac:dyDescent="0.4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IF(_xlfn.XLOOKUP(C148,customers!$A$1:$A$1001,customers!C147:C1147,,0)=0,"",_xlfn.XLOOKUP(C148,customers!$A$1:$A$1001,customers!C147:C1147,,0))</f>
        <v>ihussey84@mapy.cz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>
        <f>INDEX(products!$A$1:$G$49,MATCH(orders!$D148,products!$A$1:$A$49,0),MATCH(orders!K$1,products!$A$1:$G$1,0))</f>
        <v>1</v>
      </c>
      <c r="L148">
        <f>INDEX(products!$A$1:$G$49,MATCH(orders!$D148,products!$A$1:$A$49,0),MATCH(orders!L$1,products!$A$1:$G$1,0))</f>
        <v>14.55</v>
      </c>
    </row>
    <row r="149" spans="1:12" x14ac:dyDescent="0.4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IF(_xlfn.XLOOKUP(C149,customers!$A$1:$A$1001,customers!C148:C1148,,0)=0,"",_xlfn.XLOOKUP(C149,customers!$A$1:$A$1001,customers!C148:C1148,,0))</f>
        <v>cpinkerton85@upenn.edu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>
        <f>INDEX(products!$A$1:$G$49,MATCH(orders!$D149,products!$A$1:$A$49,0),MATCH(orders!K$1,products!$A$1:$G$1,0))</f>
        <v>1</v>
      </c>
      <c r="L149">
        <f>INDEX(products!$A$1:$G$49,MATCH(orders!$D149,products!$A$1:$A$49,0),MATCH(orders!L$1,products!$A$1:$G$1,0))</f>
        <v>13.75</v>
      </c>
    </row>
    <row r="150" spans="1:12" x14ac:dyDescent="0.4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IF(_xlfn.XLOOKUP(C150,customers!$A$1:$A$1001,customers!C149:C1149,,0)=0,"",_xlfn.XLOOKUP(C150,customers!$A$1:$A$1001,customers!C149:C1149,,0))</f>
        <v>dvizor88@furl.net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>
        <f>INDEX(products!$A$1:$G$49,MATCH(orders!$D150,products!$A$1:$A$49,0),MATCH(orders!K$1,products!$A$1:$G$1,0))</f>
        <v>0.2</v>
      </c>
      <c r="L150">
        <f>INDEX(products!$A$1:$G$49,MATCH(orders!$D150,products!$A$1:$A$49,0),MATCH(orders!L$1,products!$A$1:$G$1,0))</f>
        <v>3.645</v>
      </c>
    </row>
    <row r="151" spans="1:12" x14ac:dyDescent="0.4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IF(_xlfn.XLOOKUP(C151,customers!$A$1:$A$1001,customers!C150:C1150,,0)=0,"",_xlfn.XLOOKUP(C151,customers!$A$1:$A$1001,customers!C150:C1150,,0))</f>
        <v>klestrange8a@lulu.com</v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>
        <f>INDEX(products!$A$1:$G$49,MATCH(orders!$D151,products!$A$1:$A$49,0),MATCH(orders!K$1,products!$A$1:$G$1,0))</f>
        <v>2.5</v>
      </c>
      <c r="L151">
        <f>INDEX(products!$A$1:$G$49,MATCH(orders!$D151,products!$A$1:$A$49,0),MATCH(orders!L$1,products!$A$1:$G$1,0))</f>
        <v>25.874999999999996</v>
      </c>
    </row>
    <row r="152" spans="1:12" x14ac:dyDescent="0.4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IF(_xlfn.XLOOKUP(C152,customers!$A$1:$A$1001,customers!C151:C1151,,0)=0,"",_xlfn.XLOOKUP(C152,customers!$A$1:$A$1001,customers!C151:C1151,,0))</f>
        <v>ade8c@1und1.de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>
        <f>INDEX(products!$A$1:$G$49,MATCH(orders!$D152,products!$A$1:$A$49,0),MATCH(orders!K$1,products!$A$1:$G$1,0))</f>
        <v>1</v>
      </c>
      <c r="L152">
        <f>INDEX(products!$A$1:$G$49,MATCH(orders!$D152,products!$A$1:$A$49,0),MATCH(orders!L$1,products!$A$1:$G$1,0))</f>
        <v>12.95</v>
      </c>
    </row>
    <row r="153" spans="1:12" x14ac:dyDescent="0.4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IF(_xlfn.XLOOKUP(C153,customers!$A$1:$A$1001,customers!C152:C1152,,0)=0,"",_xlfn.XLOOKUP(C153,customers!$A$1:$A$1001,customers!C152:C1152,,0))</f>
        <v>pstonner8e@moonfruit.com</v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>
        <f>INDEX(products!$A$1:$G$49,MATCH(orders!$D153,products!$A$1:$A$49,0),MATCH(orders!K$1,products!$A$1:$G$1,0))</f>
        <v>1</v>
      </c>
      <c r="L153">
        <f>INDEX(products!$A$1:$G$49,MATCH(orders!$D153,products!$A$1:$A$49,0),MATCH(orders!L$1,products!$A$1:$G$1,0))</f>
        <v>11.25</v>
      </c>
    </row>
    <row r="154" spans="1:12" x14ac:dyDescent="0.4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IF(_xlfn.XLOOKUP(C154,customers!$A$1:$A$1001,customers!C153:C1153,,0)=0,"",_xlfn.XLOOKUP(C154,customers!$A$1:$A$1001,customers!C153:C1153,,0))</f>
        <v>rwhife8g@360.cn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>
        <f>INDEX(products!$A$1:$G$49,MATCH(orders!$D154,products!$A$1:$A$49,0),MATCH(orders!K$1,products!$A$1:$G$1,0))</f>
        <v>2.5</v>
      </c>
      <c r="L154">
        <f>INDEX(products!$A$1:$G$49,MATCH(orders!$D154,products!$A$1:$A$49,0),MATCH(orders!L$1,products!$A$1:$G$1,0))</f>
        <v>22.884999999999998</v>
      </c>
    </row>
    <row r="155" spans="1:12" x14ac:dyDescent="0.4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IF(_xlfn.XLOOKUP(C155,customers!$A$1:$A$1001,customers!C154:C1154,,0)=0,"",_xlfn.XLOOKUP(C155,customers!$A$1:$A$1001,customers!C154:C1154,,0))</f>
        <v>jbagot8i@mac.com</v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>
        <f>INDEX(products!$A$1:$G$49,MATCH(orders!$D155,products!$A$1:$A$49,0),MATCH(orders!K$1,products!$A$1:$G$1,0))</f>
        <v>0.2</v>
      </c>
      <c r="L155">
        <f>INDEX(products!$A$1:$G$49,MATCH(orders!$D155,products!$A$1:$A$49,0),MATCH(orders!L$1,products!$A$1:$G$1,0))</f>
        <v>2.6849999999999996</v>
      </c>
    </row>
    <row r="156" spans="1:12" x14ac:dyDescent="0.4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IF(_xlfn.XLOOKUP(C156,customers!$A$1:$A$1001,customers!C155:C1155,,0)=0,"",_xlfn.XLOOKUP(C156,customers!$A$1:$A$1001,customers!C155:C1155,,0))</f>
        <v>cfluin8k@flickr.com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>
        <f>INDEX(products!$A$1:$G$49,MATCH(orders!$D156,products!$A$1:$A$49,0),MATCH(orders!K$1,products!$A$1:$G$1,0))</f>
        <v>2.5</v>
      </c>
      <c r="L156">
        <f>INDEX(products!$A$1:$G$49,MATCH(orders!$D156,products!$A$1:$A$49,0),MATCH(orders!L$1,products!$A$1:$G$1,0))</f>
        <v>22.884999999999998</v>
      </c>
    </row>
    <row r="157" spans="1:12" x14ac:dyDescent="0.4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IF(_xlfn.XLOOKUP(C157,customers!$A$1:$A$1001,customers!C156:C1156,,0)=0,"",_xlfn.XLOOKUP(C157,customers!$A$1:$A$1001,customers!C156:C1156,,0))</f>
        <v>pbrydell8m@bloglovin.com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>
        <f>INDEX(products!$A$1:$G$49,MATCH(orders!$D157,products!$A$1:$A$49,0),MATCH(orders!K$1,products!$A$1:$G$1,0))</f>
        <v>2.5</v>
      </c>
      <c r="L157">
        <f>INDEX(products!$A$1:$G$49,MATCH(orders!$D157,products!$A$1:$A$49,0),MATCH(orders!L$1,products!$A$1:$G$1,0))</f>
        <v>25.874999999999996</v>
      </c>
    </row>
    <row r="158" spans="1:12" x14ac:dyDescent="0.4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IF(_xlfn.XLOOKUP(C158,customers!$A$1:$A$1001,customers!C157:C1157,,0)=0,"",_xlfn.XLOOKUP(C158,customers!$A$1:$A$1001,customers!C157:C1157,,0))</f>
        <v>nleethem8o@mac.com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>
        <f>INDEX(products!$A$1:$G$49,MATCH(orders!$D158,products!$A$1:$A$49,0),MATCH(orders!K$1,products!$A$1:$G$1,0))</f>
        <v>2.5</v>
      </c>
      <c r="L158">
        <f>INDEX(products!$A$1:$G$49,MATCH(orders!$D158,products!$A$1:$A$49,0),MATCH(orders!L$1,products!$A$1:$G$1,0))</f>
        <v>25.874999999999996</v>
      </c>
    </row>
    <row r="159" spans="1:12" x14ac:dyDescent="0.4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IF(_xlfn.XLOOKUP(C159,customers!$A$1:$A$1001,customers!C158:C1158,,0)=0,"",_xlfn.XLOOKUP(C159,customers!$A$1:$A$1001,customers!C158:C1158,,0))</f>
        <v/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>
        <f>INDEX(products!$A$1:$G$49,MATCH(orders!$D159,products!$A$1:$A$49,0),MATCH(orders!K$1,products!$A$1:$G$1,0))</f>
        <v>2.5</v>
      </c>
      <c r="L159">
        <f>INDEX(products!$A$1:$G$49,MATCH(orders!$D159,products!$A$1:$A$49,0),MATCH(orders!L$1,products!$A$1:$G$1,0))</f>
        <v>20.584999999999997</v>
      </c>
    </row>
    <row r="160" spans="1:12" x14ac:dyDescent="0.4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IF(_xlfn.XLOOKUP(C160,customers!$A$1:$A$1001,customers!C159:C1159,,0)=0,"",_xlfn.XLOOKUP(C160,customers!$A$1:$A$1001,customers!C159:C1159,,0))</f>
        <v>nlush8s@dedecms.com</v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>
        <f>INDEX(products!$A$1:$G$49,MATCH(orders!$D160,products!$A$1:$A$49,0),MATCH(orders!K$1,products!$A$1:$G$1,0))</f>
        <v>2.5</v>
      </c>
      <c r="L160">
        <f>INDEX(products!$A$1:$G$49,MATCH(orders!$D160,products!$A$1:$A$49,0),MATCH(orders!L$1,products!$A$1:$G$1,0))</f>
        <v>20.584999999999997</v>
      </c>
    </row>
    <row r="161" spans="1:12" x14ac:dyDescent="0.4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IF(_xlfn.XLOOKUP(C161,customers!$A$1:$A$1001,customers!C160:C1160,,0)=0,"",_xlfn.XLOOKUP(C161,customers!$A$1:$A$1001,customers!C160:C1160,,0))</f>
        <v>tbennison8u@google.cn</v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>
        <f>INDEX(products!$A$1:$G$49,MATCH(orders!$D161,products!$A$1:$A$49,0),MATCH(orders!K$1,products!$A$1:$G$1,0))</f>
        <v>2.5</v>
      </c>
      <c r="L161">
        <f>INDEX(products!$A$1:$G$49,MATCH(orders!$D161,products!$A$1:$A$49,0),MATCH(orders!L$1,products!$A$1:$G$1,0))</f>
        <v>36.454999999999998</v>
      </c>
    </row>
    <row r="162" spans="1:12" x14ac:dyDescent="0.4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IF(_xlfn.XLOOKUP(C162,customers!$A$1:$A$1001,customers!C161:C1161,,0)=0,"",_xlfn.XLOOKUP(C162,customers!$A$1:$A$1001,customers!C161:C1161,,0))</f>
        <v>fcusick8w@hatena.ne.jp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>
        <f>INDEX(products!$A$1:$G$49,MATCH(orders!$D162,products!$A$1:$A$49,0),MATCH(orders!K$1,products!$A$1:$G$1,0))</f>
        <v>0.5</v>
      </c>
      <c r="L162">
        <f>INDEX(products!$A$1:$G$49,MATCH(orders!$D162,products!$A$1:$A$49,0),MATCH(orders!L$1,products!$A$1:$G$1,0))</f>
        <v>8.25</v>
      </c>
    </row>
    <row r="163" spans="1:12" x14ac:dyDescent="0.4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IF(_xlfn.XLOOKUP(C163,customers!$A$1:$A$1001,customers!C162:C1162,,0)=0,"",_xlfn.XLOOKUP(C163,customers!$A$1:$A$1001,customers!C162:C1162,,0))</f>
        <v>sjeyness8y@biglobe.ne.jp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>
        <f>INDEX(products!$A$1:$G$49,MATCH(orders!$D163,products!$A$1:$A$49,0),MATCH(orders!K$1,products!$A$1:$G$1,0))</f>
        <v>0.5</v>
      </c>
      <c r="L163">
        <f>INDEX(products!$A$1:$G$49,MATCH(orders!$D163,products!$A$1:$A$49,0),MATCH(orders!L$1,products!$A$1:$G$1,0))</f>
        <v>7.77</v>
      </c>
    </row>
    <row r="164" spans="1:12" x14ac:dyDescent="0.4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IF(_xlfn.XLOOKUP(C164,customers!$A$1:$A$1001,customers!C163:C1163,,0)=0,"",_xlfn.XLOOKUP(C164,customers!$A$1:$A$1001,customers!C163:C1163,,0))</f>
        <v/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>
        <f>INDEX(products!$A$1:$G$49,MATCH(orders!$D164,products!$A$1:$A$49,0),MATCH(orders!K$1,products!$A$1:$G$1,0))</f>
        <v>0.5</v>
      </c>
      <c r="L164">
        <f>INDEX(products!$A$1:$G$49,MATCH(orders!$D164,products!$A$1:$A$49,0),MATCH(orders!L$1,products!$A$1:$G$1,0))</f>
        <v>7.29</v>
      </c>
    </row>
    <row r="165" spans="1:12" x14ac:dyDescent="0.4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IF(_xlfn.XLOOKUP(C165,customers!$A$1:$A$1001,customers!C164:C1164,,0)=0,"",_xlfn.XLOOKUP(C165,customers!$A$1:$A$1001,customers!C164:C1164,,0))</f>
        <v/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>
        <f>INDEX(products!$A$1:$G$49,MATCH(orders!$D165,products!$A$1:$A$49,0),MATCH(orders!K$1,products!$A$1:$G$1,0))</f>
        <v>0.2</v>
      </c>
      <c r="L165">
        <f>INDEX(products!$A$1:$G$49,MATCH(orders!$D165,products!$A$1:$A$49,0),MATCH(orders!L$1,products!$A$1:$G$1,0))</f>
        <v>2.6849999999999996</v>
      </c>
    </row>
    <row r="166" spans="1:12" x14ac:dyDescent="0.4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IF(_xlfn.XLOOKUP(C166,customers!$A$1:$A$1001,customers!C165:C1165,,0)=0,"",_xlfn.XLOOKUP(C166,customers!$A$1:$A$1001,customers!C165:C1165,,0))</f>
        <v/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>
        <f>INDEX(products!$A$1:$G$49,MATCH(orders!$D166,products!$A$1:$A$49,0),MATCH(orders!K$1,products!$A$1:$G$1,0))</f>
        <v>0.5</v>
      </c>
      <c r="L166">
        <f>INDEX(products!$A$1:$G$49,MATCH(orders!$D166,products!$A$1:$A$49,0),MATCH(orders!L$1,products!$A$1:$G$1,0))</f>
        <v>7.29</v>
      </c>
    </row>
    <row r="167" spans="1:12" x14ac:dyDescent="0.4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IF(_xlfn.XLOOKUP(C167,customers!$A$1:$A$1001,customers!C166:C1166,,0)=0,"",_xlfn.XLOOKUP(C167,customers!$A$1:$A$1001,customers!C166:C1166,,0))</f>
        <v>fdrogan96@gnu.org</v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>
        <f>INDEX(products!$A$1:$G$49,MATCH(orders!$D167,products!$A$1:$A$49,0),MATCH(orders!K$1,products!$A$1:$G$1,0))</f>
        <v>1</v>
      </c>
      <c r="L167">
        <f>INDEX(products!$A$1:$G$49,MATCH(orders!$D167,products!$A$1:$A$49,0),MATCH(orders!L$1,products!$A$1:$G$1,0))</f>
        <v>8.9499999999999993</v>
      </c>
    </row>
    <row r="168" spans="1:12" x14ac:dyDescent="0.4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IF(_xlfn.XLOOKUP(C168,customers!$A$1:$A$1001,customers!C167:C1167,,0)=0,"",_xlfn.XLOOKUP(C168,customers!$A$1:$A$1001,customers!C167:C1167,,0))</f>
        <v>qparsons98@blogtalkradio.com</v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>
        <f>INDEX(products!$A$1:$G$49,MATCH(orders!$D168,products!$A$1:$A$49,0),MATCH(orders!K$1,products!$A$1:$G$1,0))</f>
        <v>0.5</v>
      </c>
      <c r="L168">
        <f>INDEX(products!$A$1:$G$49,MATCH(orders!$D168,products!$A$1:$A$49,0),MATCH(orders!L$1,products!$A$1:$G$1,0))</f>
        <v>5.3699999999999992</v>
      </c>
    </row>
    <row r="169" spans="1:12" x14ac:dyDescent="0.4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IF(_xlfn.XLOOKUP(C169,customers!$A$1:$A$1001,customers!C168:C1168,,0)=0,"",_xlfn.XLOOKUP(C169,customers!$A$1:$A$1001,customers!C168:C1168,,0))</f>
        <v/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>
        <f>INDEX(products!$A$1:$G$49,MATCH(orders!$D169,products!$A$1:$A$49,0),MATCH(orders!K$1,products!$A$1:$G$1,0))</f>
        <v>0.5</v>
      </c>
      <c r="L169">
        <f>INDEX(products!$A$1:$G$49,MATCH(orders!$D169,products!$A$1:$A$49,0),MATCH(orders!L$1,products!$A$1:$G$1,0))</f>
        <v>8.25</v>
      </c>
    </row>
    <row r="170" spans="1:12" x14ac:dyDescent="0.4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IF(_xlfn.XLOOKUP(C170,customers!$A$1:$A$1001,customers!C169:C1169,,0)=0,"",_xlfn.XLOOKUP(C170,customers!$A$1:$A$1001,customers!C169:C1169,,0))</f>
        <v>tomoylan9c@liveinternet.ru</v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>
        <f>INDEX(products!$A$1:$G$49,MATCH(orders!$D170,products!$A$1:$A$49,0),MATCH(orders!K$1,products!$A$1:$G$1,0))</f>
        <v>0.5</v>
      </c>
      <c r="L170">
        <f>INDEX(products!$A$1:$G$49,MATCH(orders!$D170,products!$A$1:$A$49,0),MATCH(orders!L$1,products!$A$1:$G$1,0))</f>
        <v>6.75</v>
      </c>
    </row>
    <row r="171" spans="1:12" x14ac:dyDescent="0.4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IF(_xlfn.XLOOKUP(C171,customers!$A$1:$A$1001,customers!C170:C1170,,0)=0,"",_xlfn.XLOOKUP(C171,customers!$A$1:$A$1001,customers!C170:C1170,,0))</f>
        <v>wfetherston9e@constantcontact.com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>
        <f>INDEX(products!$A$1:$G$49,MATCH(orders!$D171,products!$A$1:$A$49,0),MATCH(orders!K$1,products!$A$1:$G$1,0))</f>
        <v>1</v>
      </c>
      <c r="L171">
        <f>INDEX(products!$A$1:$G$49,MATCH(orders!$D171,products!$A$1:$A$49,0),MATCH(orders!L$1,products!$A$1:$G$1,0))</f>
        <v>8.9499999999999993</v>
      </c>
    </row>
    <row r="172" spans="1:12" x14ac:dyDescent="0.4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IF(_xlfn.XLOOKUP(C172,customers!$A$1:$A$1001,customers!C171:C1171,,0)=0,"",_xlfn.XLOOKUP(C172,customers!$A$1:$A$1001,customers!C171:C1171,,0))</f>
        <v>wgiorgioni9g@wikipedia.org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>
        <f>INDEX(products!$A$1:$G$49,MATCH(orders!$D172,products!$A$1:$A$49,0),MATCH(orders!K$1,products!$A$1:$G$1,0))</f>
        <v>2.5</v>
      </c>
      <c r="L172">
        <f>INDEX(products!$A$1:$G$49,MATCH(orders!$D172,products!$A$1:$A$49,0),MATCH(orders!L$1,products!$A$1:$G$1,0))</f>
        <v>34.154999999999994</v>
      </c>
    </row>
    <row r="173" spans="1:12" x14ac:dyDescent="0.4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IF(_xlfn.XLOOKUP(C173,customers!$A$1:$A$1001,customers!C172:C1172,,0)=0,"",_xlfn.XLOOKUP(C173,customers!$A$1:$A$1001,customers!C172:C1172,,0))</f>
        <v>cfranseco9i@phoca.cz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>
        <f>INDEX(products!$A$1:$G$49,MATCH(orders!$D173,products!$A$1:$A$49,0),MATCH(orders!K$1,products!$A$1:$G$1,0))</f>
        <v>2.5</v>
      </c>
      <c r="L173">
        <f>INDEX(products!$A$1:$G$49,MATCH(orders!$D173,products!$A$1:$A$49,0),MATCH(orders!L$1,products!$A$1:$G$1,0))</f>
        <v>31.624999999999996</v>
      </c>
    </row>
    <row r="174" spans="1:12" x14ac:dyDescent="0.4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IF(_xlfn.XLOOKUP(C174,customers!$A$1:$A$1001,customers!C173:C1173,,0)=0,"",_xlfn.XLOOKUP(C174,customers!$A$1:$A$1001,customers!C173:C1173,,0))</f>
        <v/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>
        <f>INDEX(products!$A$1:$G$49,MATCH(orders!$D174,products!$A$1:$A$49,0),MATCH(orders!K$1,products!$A$1:$G$1,0))</f>
        <v>0.5</v>
      </c>
      <c r="L174">
        <f>INDEX(products!$A$1:$G$49,MATCH(orders!$D174,products!$A$1:$A$49,0),MATCH(orders!L$1,products!$A$1:$G$1,0))</f>
        <v>7.29</v>
      </c>
    </row>
    <row r="175" spans="1:12" x14ac:dyDescent="0.4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IF(_xlfn.XLOOKUP(C175,customers!$A$1:$A$1001,customers!C174:C1174,,0)=0,"",_xlfn.XLOOKUP(C175,customers!$A$1:$A$1001,customers!C174:C1174,,0))</f>
        <v>rworg9m@arstechnica.com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>
        <f>INDEX(products!$A$1:$G$49,MATCH(orders!$D175,products!$A$1:$A$49,0),MATCH(orders!K$1,products!$A$1:$G$1,0))</f>
        <v>2.5</v>
      </c>
      <c r="L175">
        <f>INDEX(products!$A$1:$G$49,MATCH(orders!$D175,products!$A$1:$A$49,0),MATCH(orders!L$1,products!$A$1:$G$1,0))</f>
        <v>22.884999999999998</v>
      </c>
    </row>
    <row r="176" spans="1:12" x14ac:dyDescent="0.4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IF(_xlfn.XLOOKUP(C176,customers!$A$1:$A$1001,customers!C175:C1175,,0)=0,"",_xlfn.XLOOKUP(C176,customers!$A$1:$A$1001,customers!C175:C1175,,0))</f>
        <v>skeynd9o@narod.ru</v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>
        <f>INDEX(products!$A$1:$G$49,MATCH(orders!$D176,products!$A$1:$A$49,0),MATCH(orders!K$1,products!$A$1:$G$1,0))</f>
        <v>2.5</v>
      </c>
      <c r="L176">
        <f>INDEX(products!$A$1:$G$49,MATCH(orders!$D176,products!$A$1:$A$49,0),MATCH(orders!L$1,products!$A$1:$G$1,0))</f>
        <v>34.154999999999994</v>
      </c>
    </row>
    <row r="177" spans="1:12" x14ac:dyDescent="0.4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IF(_xlfn.XLOOKUP(C177,customers!$A$1:$A$1001,customers!C176:C1176,,0)=0,"",_xlfn.XLOOKUP(C177,customers!$A$1:$A$1001,customers!C176:C1176,,0))</f>
        <v>jawdry9q@utexas.edu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>
        <f>INDEX(products!$A$1:$G$49,MATCH(orders!$D177,products!$A$1:$A$49,0),MATCH(orders!K$1,products!$A$1:$G$1,0))</f>
        <v>2.5</v>
      </c>
      <c r="L177">
        <f>INDEX(products!$A$1:$G$49,MATCH(orders!$D177,products!$A$1:$A$49,0),MATCH(orders!L$1,products!$A$1:$G$1,0))</f>
        <v>31.624999999999996</v>
      </c>
    </row>
    <row r="178" spans="1:12" x14ac:dyDescent="0.4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IF(_xlfn.XLOOKUP(C178,customers!$A$1:$A$1001,customers!C177:C1177,,0)=0,"",_xlfn.XLOOKUP(C178,customers!$A$1:$A$1001,customers!C177:C1177,,0))</f>
        <v>sbaulcombe9s@dropbox.com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>
        <f>INDEX(products!$A$1:$G$49,MATCH(orders!$D178,products!$A$1:$A$49,0),MATCH(orders!K$1,products!$A$1:$G$1,0))</f>
        <v>2.5</v>
      </c>
      <c r="L178">
        <f>INDEX(products!$A$1:$G$49,MATCH(orders!$D178,products!$A$1:$A$49,0),MATCH(orders!L$1,products!$A$1:$G$1,0))</f>
        <v>34.154999999999994</v>
      </c>
    </row>
    <row r="179" spans="1:12" x14ac:dyDescent="0.4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IF(_xlfn.XLOOKUP(C179,customers!$A$1:$A$1001,customers!C178:C1178,,0)=0,"",_xlfn.XLOOKUP(C179,customers!$A$1:$A$1001,customers!C178:C1178,,0))</f>
        <v>jcaldicott9u@usda.gov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>
        <f>INDEX(products!$A$1:$G$49,MATCH(orders!$D179,products!$A$1:$A$49,0),MATCH(orders!K$1,products!$A$1:$G$1,0))</f>
        <v>2.5</v>
      </c>
      <c r="L179">
        <f>INDEX(products!$A$1:$G$49,MATCH(orders!$D179,products!$A$1:$A$49,0),MATCH(orders!L$1,products!$A$1:$G$1,0))</f>
        <v>27.484999999999996</v>
      </c>
    </row>
    <row r="180" spans="1:12" x14ac:dyDescent="0.4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IF(_xlfn.XLOOKUP(C180,customers!$A$1:$A$1001,customers!C179:C1179,,0)=0,"",_xlfn.XLOOKUP(C180,customers!$A$1:$A$1001,customers!C179:C1179,,0))</f>
        <v>wromao9w@chronoengine.com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>
        <f>INDEX(products!$A$1:$G$49,MATCH(orders!$D180,products!$A$1:$A$49,0),MATCH(orders!K$1,products!$A$1:$G$1,0))</f>
        <v>1</v>
      </c>
      <c r="L180">
        <f>INDEX(products!$A$1:$G$49,MATCH(orders!$D180,products!$A$1:$A$49,0),MATCH(orders!L$1,products!$A$1:$G$1,0))</f>
        <v>12.95</v>
      </c>
    </row>
    <row r="181" spans="1:12" x14ac:dyDescent="0.4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IF(_xlfn.XLOOKUP(C181,customers!$A$1:$A$1001,customers!C180:C1180,,0)=0,"",_xlfn.XLOOKUP(C181,customers!$A$1:$A$1001,customers!C180:C1180,,0))</f>
        <v>tcotmore9y@amazonaws.com</v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>
        <f>INDEX(products!$A$1:$G$49,MATCH(orders!$D181,products!$A$1:$A$49,0),MATCH(orders!K$1,products!$A$1:$G$1,0))</f>
        <v>0.2</v>
      </c>
      <c r="L181">
        <f>INDEX(products!$A$1:$G$49,MATCH(orders!$D181,products!$A$1:$A$49,0),MATCH(orders!L$1,products!$A$1:$G$1,0))</f>
        <v>2.9849999999999999</v>
      </c>
    </row>
    <row r="182" spans="1:12" x14ac:dyDescent="0.4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IF(_xlfn.XLOOKUP(C182,customers!$A$1:$A$1001,customers!C181:C1181,,0)=0,"",_xlfn.XLOOKUP(C182,customers!$A$1:$A$1001,customers!C181:C1181,,0))</f>
        <v>ncorpsa0@gmpg.org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>
        <f>INDEX(products!$A$1:$G$49,MATCH(orders!$D182,products!$A$1:$A$49,0),MATCH(orders!K$1,products!$A$1:$G$1,0))</f>
        <v>0.2</v>
      </c>
      <c r="L182">
        <f>INDEX(products!$A$1:$G$49,MATCH(orders!$D182,products!$A$1:$A$49,0),MATCH(orders!L$1,products!$A$1:$G$1,0))</f>
        <v>4.4550000000000001</v>
      </c>
    </row>
    <row r="183" spans="1:12" x14ac:dyDescent="0.4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IF(_xlfn.XLOOKUP(C183,customers!$A$1:$A$1001,customers!C182:C1182,,0)=0,"",_xlfn.XLOOKUP(C183,customers!$A$1:$A$1001,customers!C182:C1182,,0))</f>
        <v>cruburya1@geocities.jp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>
        <f>INDEX(products!$A$1:$G$49,MATCH(orders!$D183,products!$A$1:$A$49,0),MATCH(orders!K$1,products!$A$1:$G$1,0))</f>
        <v>0.5</v>
      </c>
      <c r="L183">
        <f>INDEX(products!$A$1:$G$49,MATCH(orders!$D183,products!$A$1:$A$49,0),MATCH(orders!L$1,products!$A$1:$G$1,0))</f>
        <v>5.97</v>
      </c>
    </row>
    <row r="184" spans="1:12" x14ac:dyDescent="0.4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IF(_xlfn.XLOOKUP(C184,customers!$A$1:$A$1001,customers!C183:C1183,,0)=0,"",_xlfn.XLOOKUP(C184,customers!$A$1:$A$1001,customers!C183:C1183,,0))</f>
        <v>ptoffula4@posterous.com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>
        <f>INDEX(products!$A$1:$G$49,MATCH(orders!$D184,products!$A$1:$A$49,0),MATCH(orders!K$1,products!$A$1:$G$1,0))</f>
        <v>0.5</v>
      </c>
      <c r="L184">
        <f>INDEX(products!$A$1:$G$49,MATCH(orders!$D184,products!$A$1:$A$49,0),MATCH(orders!L$1,products!$A$1:$G$1,0))</f>
        <v>5.3699999999999992</v>
      </c>
    </row>
    <row r="185" spans="1:12" x14ac:dyDescent="0.4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IF(_xlfn.XLOOKUP(C185,customers!$A$1:$A$1001,customers!C184:C1184,,0)=0,"",_xlfn.XLOOKUP(C185,customers!$A$1:$A$1001,customers!C184:C1184,,0))</f>
        <v/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>
        <f>INDEX(products!$A$1:$G$49,MATCH(orders!$D185,products!$A$1:$A$49,0),MATCH(orders!K$1,products!$A$1:$G$1,0))</f>
        <v>0.2</v>
      </c>
      <c r="L185">
        <f>INDEX(products!$A$1:$G$49,MATCH(orders!$D185,products!$A$1:$A$49,0),MATCH(orders!L$1,products!$A$1:$G$1,0))</f>
        <v>4.125</v>
      </c>
    </row>
    <row r="186" spans="1:12" x14ac:dyDescent="0.4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IF(_xlfn.XLOOKUP(C186,customers!$A$1:$A$1001,customers!C185:C1185,,0)=0,"",_xlfn.XLOOKUP(C186,customers!$A$1:$A$1001,customers!C185:C1185,,0))</f>
        <v>lflaoniera8@wordpress.org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>
        <f>INDEX(products!$A$1:$G$49,MATCH(orders!$D186,products!$A$1:$A$49,0),MATCH(orders!K$1,products!$A$1:$G$1,0))</f>
        <v>0.5</v>
      </c>
      <c r="L186">
        <f>INDEX(products!$A$1:$G$49,MATCH(orders!$D186,products!$A$1:$A$49,0),MATCH(orders!L$1,products!$A$1:$G$1,0))</f>
        <v>7.77</v>
      </c>
    </row>
    <row r="187" spans="1:12" x14ac:dyDescent="0.4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IF(_xlfn.XLOOKUP(C187,customers!$A$1:$A$1001,customers!C186:C1186,,0)=0,"",_xlfn.XLOOKUP(C187,customers!$A$1:$A$1001,customers!C186:C1186,,0))</f>
        <v>ccatchesideaa@macromedia.com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>
        <f>INDEX(products!$A$1:$G$49,MATCH(orders!$D187,products!$A$1:$A$49,0),MATCH(orders!K$1,products!$A$1:$G$1,0))</f>
        <v>0.5</v>
      </c>
      <c r="L187">
        <f>INDEX(products!$A$1:$G$49,MATCH(orders!$D187,products!$A$1:$A$49,0),MATCH(orders!L$1,products!$A$1:$G$1,0))</f>
        <v>7.29</v>
      </c>
    </row>
    <row r="188" spans="1:12" x14ac:dyDescent="0.4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IF(_xlfn.XLOOKUP(C188,customers!$A$1:$A$1001,customers!C187:C1187,,0)=0,"",_xlfn.XLOOKUP(C188,customers!$A$1:$A$1001,customers!C187:C1187,,0))</f>
        <v>tfarraac@behance.net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>
        <f>INDEX(products!$A$1:$G$49,MATCH(orders!$D188,products!$A$1:$A$49,0),MATCH(orders!K$1,products!$A$1:$G$1,0))</f>
        <v>2.5</v>
      </c>
      <c r="L188">
        <f>INDEX(products!$A$1:$G$49,MATCH(orders!$D188,products!$A$1:$A$49,0),MATCH(orders!L$1,products!$A$1:$G$1,0))</f>
        <v>22.884999999999998</v>
      </c>
    </row>
    <row r="189" spans="1:12" x14ac:dyDescent="0.4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IF(_xlfn.XLOOKUP(C189,customers!$A$1:$A$1001,customers!C188:C1188,,0)=0,"",_xlfn.XLOOKUP(C189,customers!$A$1:$A$1001,customers!C188:C1188,,0))</f>
        <v>gbamfieldae@yellowpages.com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>
        <f>INDEX(products!$A$1:$G$49,MATCH(orders!$D189,products!$A$1:$A$49,0),MATCH(orders!K$1,products!$A$1:$G$1,0))</f>
        <v>0.5</v>
      </c>
      <c r="L189">
        <f>INDEX(products!$A$1:$G$49,MATCH(orders!$D189,products!$A$1:$A$49,0),MATCH(orders!L$1,products!$A$1:$G$1,0))</f>
        <v>8.73</v>
      </c>
    </row>
    <row r="190" spans="1:12" x14ac:dyDescent="0.4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IF(_xlfn.XLOOKUP(C190,customers!$A$1:$A$1001,customers!C189:C1189,,0)=0,"",_xlfn.XLOOKUP(C190,customers!$A$1:$A$1001,customers!C189:C1189,,0))</f>
        <v>jdeag@xrea.com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>
        <f>INDEX(products!$A$1:$G$49,MATCH(orders!$D190,products!$A$1:$A$49,0),MATCH(orders!K$1,products!$A$1:$G$1,0))</f>
        <v>0.2</v>
      </c>
      <c r="L190">
        <f>INDEX(products!$A$1:$G$49,MATCH(orders!$D190,products!$A$1:$A$49,0),MATCH(orders!L$1,products!$A$1:$G$1,0))</f>
        <v>4.4550000000000001</v>
      </c>
    </row>
    <row r="191" spans="1:12" x14ac:dyDescent="0.4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IF(_xlfn.XLOOKUP(C191,customers!$A$1:$A$1001,customers!C190:C1190,,0)=0,"",_xlfn.XLOOKUP(C191,customers!$A$1:$A$1001,customers!C190:C1190,,0))</f>
        <v>jrudeforthai@wunderground.com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>
        <f>INDEX(products!$A$1:$G$49,MATCH(orders!$D191,products!$A$1:$A$49,0),MATCH(orders!K$1,products!$A$1:$G$1,0))</f>
        <v>1</v>
      </c>
      <c r="L191">
        <f>INDEX(products!$A$1:$G$49,MATCH(orders!$D191,products!$A$1:$A$49,0),MATCH(orders!L$1,products!$A$1:$G$1,0))</f>
        <v>14.55</v>
      </c>
    </row>
    <row r="192" spans="1:12" x14ac:dyDescent="0.4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IF(_xlfn.XLOOKUP(C192,customers!$A$1:$A$1001,customers!C191:C1191,,0)=0,"",_xlfn.XLOOKUP(C192,customers!$A$1:$A$1001,customers!C191:C1191,,0))</f>
        <v>fmartiak@stumbleupon.com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>
        <f>INDEX(products!$A$1:$G$49,MATCH(orders!$D192,products!$A$1:$A$49,0),MATCH(orders!K$1,products!$A$1:$G$1,0))</f>
        <v>2.5</v>
      </c>
      <c r="L192">
        <f>INDEX(products!$A$1:$G$49,MATCH(orders!$D192,products!$A$1:$A$49,0),MATCH(orders!L$1,products!$A$1:$G$1,0))</f>
        <v>33.464999999999996</v>
      </c>
    </row>
    <row r="193" spans="1:12" x14ac:dyDescent="0.4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IF(_xlfn.XLOOKUP(C193,customers!$A$1:$A$1001,customers!C192:C1192,,0)=0,"",_xlfn.XLOOKUP(C193,customers!$A$1:$A$1001,customers!C192:C1192,,0))</f>
        <v>ewindressam@marketwatch.com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>
        <f>INDEX(products!$A$1:$G$49,MATCH(orders!$D193,products!$A$1:$A$49,0),MATCH(orders!K$1,products!$A$1:$G$1,0))</f>
        <v>0.2</v>
      </c>
      <c r="L193">
        <f>INDEX(products!$A$1:$G$49,MATCH(orders!$D193,products!$A$1:$A$49,0),MATCH(orders!L$1,products!$A$1:$G$1,0))</f>
        <v>3.8849999999999998</v>
      </c>
    </row>
    <row r="194" spans="1:12" x14ac:dyDescent="0.4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IF(_xlfn.XLOOKUP(C194,customers!$A$1:$A$1001,customers!C193:C1193,,0)=0,"",_xlfn.XLOOKUP(C194,customers!$A$1:$A$1001,customers!C193:C1193,,0))</f>
        <v/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>
        <f>INDEX(products!$A$1:$G$49,MATCH(orders!$D194,products!$A$1:$A$49,0),MATCH(orders!K$1,products!$A$1:$G$1,0))</f>
        <v>1</v>
      </c>
      <c r="L194">
        <f>INDEX(products!$A$1:$G$49,MATCH(orders!$D194,products!$A$1:$A$49,0),MATCH(orders!L$1,products!$A$1:$G$1,0))</f>
        <v>12.15</v>
      </c>
    </row>
    <row r="195" spans="1:12" x14ac:dyDescent="0.4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IF(_xlfn.XLOOKUP(C195,customers!$A$1:$A$1001,customers!C194:C1194,,0)=0,"",_xlfn.XLOOKUP(C195,customers!$A$1:$A$1001,customers!C194:C1194,,0))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>
        <f>INDEX(products!$A$1:$G$49,MATCH(orders!$D195,products!$A$1:$A$49,0),MATCH(orders!K$1,products!$A$1:$G$1,0))</f>
        <v>1</v>
      </c>
      <c r="L195">
        <f>INDEX(products!$A$1:$G$49,MATCH(orders!$D195,products!$A$1:$A$49,0),MATCH(orders!L$1,products!$A$1:$G$1,0))</f>
        <v>14.85</v>
      </c>
    </row>
    <row r="196" spans="1:12" x14ac:dyDescent="0.4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IF(_xlfn.XLOOKUP(C196,customers!$A$1:$A$1001,customers!C195:C1195,,0)=0,"",_xlfn.XLOOKUP(C196,customers!$A$1:$A$1001,customers!C195:C1195,,0))</f>
        <v>msarvaras@artisteer.com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>
        <f>INDEX(products!$A$1:$G$49,MATCH(orders!$D196,products!$A$1:$A$49,0),MATCH(orders!K$1,products!$A$1:$G$1,0))</f>
        <v>0.5</v>
      </c>
      <c r="L196">
        <f>INDEX(products!$A$1:$G$49,MATCH(orders!$D196,products!$A$1:$A$49,0),MATCH(orders!L$1,products!$A$1:$G$1,0))</f>
        <v>7.29</v>
      </c>
    </row>
    <row r="197" spans="1:12" x14ac:dyDescent="0.4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IF(_xlfn.XLOOKUP(C197,customers!$A$1:$A$1001,customers!C196:C1196,,0)=0,"",_xlfn.XLOOKUP(C197,customers!$A$1:$A$1001,customers!C196:C1196,,0))</f>
        <v>sdivinyau@ask.com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>
        <f>INDEX(products!$A$1:$G$49,MATCH(orders!$D197,products!$A$1:$A$49,0),MATCH(orders!K$1,products!$A$1:$G$1,0))</f>
        <v>1</v>
      </c>
      <c r="L197">
        <f>INDEX(products!$A$1:$G$49,MATCH(orders!$D197,products!$A$1:$A$49,0),MATCH(orders!L$1,products!$A$1:$G$1,0))</f>
        <v>12.95</v>
      </c>
    </row>
    <row r="198" spans="1:12" x14ac:dyDescent="0.4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IF(_xlfn.XLOOKUP(C198,customers!$A$1:$A$1001,customers!C197:C1197,,0)=0,"",_xlfn.XLOOKUP(C198,customers!$A$1:$A$1001,customers!C197:C1197,,0))</f>
        <v>aiddisonaw@usa.gov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>
        <f>INDEX(products!$A$1:$G$49,MATCH(orders!$D198,products!$A$1:$A$49,0),MATCH(orders!K$1,products!$A$1:$G$1,0))</f>
        <v>0.5</v>
      </c>
      <c r="L198">
        <f>INDEX(products!$A$1:$G$49,MATCH(orders!$D198,products!$A$1:$A$49,0),MATCH(orders!L$1,products!$A$1:$G$1,0))</f>
        <v>8.91</v>
      </c>
    </row>
    <row r="199" spans="1:12" x14ac:dyDescent="0.4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IF(_xlfn.XLOOKUP(C199,customers!$A$1:$A$1001,customers!C198:C1198,,0)=0,"",_xlfn.XLOOKUP(C199,customers!$A$1:$A$1001,customers!C198:C1198,,0))</f>
        <v>dsprossonax@wunderground.com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>
        <f>INDEX(products!$A$1:$G$49,MATCH(orders!$D199,products!$A$1:$A$49,0),MATCH(orders!K$1,products!$A$1:$G$1,0))</f>
        <v>2.5</v>
      </c>
      <c r="L199">
        <f>INDEX(products!$A$1:$G$49,MATCH(orders!$D199,products!$A$1:$A$49,0),MATCH(orders!L$1,products!$A$1:$G$1,0))</f>
        <v>29.784999999999997</v>
      </c>
    </row>
    <row r="200" spans="1:12" x14ac:dyDescent="0.4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IF(_xlfn.XLOOKUP(C200,customers!$A$1:$A$1001,customers!C199:C1199,,0)=0,"",_xlfn.XLOOKUP(C200,customers!$A$1:$A$1001,customers!C199:C1199,,0))</f>
        <v>rlongfielday@bluehost.com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>
        <f>INDEX(products!$A$1:$G$49,MATCH(orders!$D200,products!$A$1:$A$49,0),MATCH(orders!K$1,products!$A$1:$G$1,0))</f>
        <v>2.5</v>
      </c>
      <c r="L200">
        <f>INDEX(products!$A$1:$G$49,MATCH(orders!$D200,products!$A$1:$A$49,0),MATCH(orders!L$1,products!$A$1:$G$1,0))</f>
        <v>29.784999999999997</v>
      </c>
    </row>
    <row r="201" spans="1:12" x14ac:dyDescent="0.4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IF(_xlfn.XLOOKUP(C201,customers!$A$1:$A$1001,customers!C200:C1200,,0)=0,"",_xlfn.XLOOKUP(C201,customers!$A$1:$A$1001,customers!C200:C1200,,0))</f>
        <v>gkislingburyaz@samsung.com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>
        <f>INDEX(products!$A$1:$G$49,MATCH(orders!$D201,products!$A$1:$A$49,0),MATCH(orders!K$1,products!$A$1:$G$1,0))</f>
        <v>0.5</v>
      </c>
      <c r="L201">
        <f>INDEX(products!$A$1:$G$49,MATCH(orders!$D201,products!$A$1:$A$49,0),MATCH(orders!L$1,products!$A$1:$G$1,0))</f>
        <v>9.51</v>
      </c>
    </row>
    <row r="202" spans="1:12" x14ac:dyDescent="0.4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IF(_xlfn.XLOOKUP(C202,customers!$A$1:$A$1001,customers!C201:C1201,,0)=0,"",_xlfn.XLOOKUP(C202,customers!$A$1:$A$1001,customers!C201:C1201,,0))</f>
        <v>xgibbonsb0@artisteer.com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>
        <f>INDEX(products!$A$1:$G$49,MATCH(orders!$D202,products!$A$1:$A$49,0),MATCH(orders!K$1,products!$A$1:$G$1,0))</f>
        <v>1</v>
      </c>
      <c r="L202">
        <f>INDEX(products!$A$1:$G$49,MATCH(orders!$D202,products!$A$1:$A$49,0),MATCH(orders!L$1,products!$A$1:$G$1,0))</f>
        <v>13.75</v>
      </c>
    </row>
    <row r="203" spans="1:12" x14ac:dyDescent="0.4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IF(_xlfn.XLOOKUP(C203,customers!$A$1:$A$1001,customers!C202:C1202,,0)=0,"",_xlfn.XLOOKUP(C203,customers!$A$1:$A$1001,customers!C202:C1202,,0))</f>
        <v>gcroysdaleb6@nih.gov</v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>
        <f>INDEX(products!$A$1:$G$49,MATCH(orders!$D203,products!$A$1:$A$49,0),MATCH(orders!K$1,products!$A$1:$G$1,0))</f>
        <v>0.5</v>
      </c>
      <c r="L203">
        <f>INDEX(products!$A$1:$G$49,MATCH(orders!$D203,products!$A$1:$A$49,0),MATCH(orders!L$1,products!$A$1:$G$1,0))</f>
        <v>9.51</v>
      </c>
    </row>
    <row r="204" spans="1:12" x14ac:dyDescent="0.4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IF(_xlfn.XLOOKUP(C204,customers!$A$1:$A$1001,customers!C203:C1203,,0)=0,"",_xlfn.XLOOKUP(C204,customers!$A$1:$A$1001,customers!C203:C1203,,0))</f>
        <v>tcraggsb8@house.gov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>
        <f>INDEX(products!$A$1:$G$49,MATCH(orders!$D204,products!$A$1:$A$49,0),MATCH(orders!K$1,products!$A$1:$G$1,0))</f>
        <v>2.5</v>
      </c>
      <c r="L204">
        <f>INDEX(products!$A$1:$G$49,MATCH(orders!$D204,products!$A$1:$A$49,0),MATCH(orders!L$1,products!$A$1:$G$1,0))</f>
        <v>29.784999999999997</v>
      </c>
    </row>
    <row r="205" spans="1:12" x14ac:dyDescent="0.4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IF(_xlfn.XLOOKUP(C205,customers!$A$1:$A$1001,customers!C204:C1204,,0)=0,"",_xlfn.XLOOKUP(C205,customers!$A$1:$A$1001,customers!C204:C1204,,0))</f>
        <v>arizonba@xing.com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>
        <f>INDEX(products!$A$1:$G$49,MATCH(orders!$D205,products!$A$1:$A$49,0),MATCH(orders!K$1,products!$A$1:$G$1,0))</f>
        <v>0.2</v>
      </c>
      <c r="L205">
        <f>INDEX(products!$A$1:$G$49,MATCH(orders!$D205,products!$A$1:$A$49,0),MATCH(orders!L$1,products!$A$1:$G$1,0))</f>
        <v>4.7549999999999999</v>
      </c>
    </row>
    <row r="206" spans="1:12" x14ac:dyDescent="0.4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IF(_xlfn.XLOOKUP(C206,customers!$A$1:$A$1001,customers!C205:C1205,,0)=0,"",_xlfn.XLOOKUP(C206,customers!$A$1:$A$1001,customers!C205:C1205,,0))</f>
        <v>fmiellbc@spiegel.de</v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>
        <f>INDEX(products!$A$1:$G$49,MATCH(orders!$D206,products!$A$1:$A$49,0),MATCH(orders!K$1,products!$A$1:$G$1,0))</f>
        <v>1</v>
      </c>
      <c r="L206">
        <f>INDEX(products!$A$1:$G$49,MATCH(orders!$D206,products!$A$1:$A$49,0),MATCH(orders!L$1,products!$A$1:$G$1,0))</f>
        <v>13.75</v>
      </c>
    </row>
    <row r="207" spans="1:12" x14ac:dyDescent="0.4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IF(_xlfn.XLOOKUP(C207,customers!$A$1:$A$1001,customers!C206:C1206,,0)=0,"",_xlfn.XLOOKUP(C207,customers!$A$1:$A$1001,customers!C206:C1206,,0))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>
        <f>INDEX(products!$A$1:$G$49,MATCH(orders!$D207,products!$A$1:$A$49,0),MATCH(orders!K$1,products!$A$1:$G$1,0))</f>
        <v>0.2</v>
      </c>
      <c r="L207">
        <f>INDEX(products!$A$1:$G$49,MATCH(orders!$D207,products!$A$1:$A$49,0),MATCH(orders!L$1,products!$A$1:$G$1,0))</f>
        <v>2.6849999999999996</v>
      </c>
    </row>
    <row r="208" spans="1:12" x14ac:dyDescent="0.4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IF(_xlfn.XLOOKUP(C208,customers!$A$1:$A$1001,customers!C207:C1207,,0)=0,"",_xlfn.XLOOKUP(C208,customers!$A$1:$A$1001,customers!C207:C1207,,0))</f>
        <v/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>
        <f>INDEX(products!$A$1:$G$49,MATCH(orders!$D208,products!$A$1:$A$49,0),MATCH(orders!K$1,products!$A$1:$G$1,0))</f>
        <v>1</v>
      </c>
      <c r="L208">
        <f>INDEX(products!$A$1:$G$49,MATCH(orders!$D208,products!$A$1:$A$49,0),MATCH(orders!L$1,products!$A$1:$G$1,0))</f>
        <v>11.25</v>
      </c>
    </row>
    <row r="209" spans="1:12" x14ac:dyDescent="0.4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IF(_xlfn.XLOOKUP(C209,customers!$A$1:$A$1001,customers!C208:C1208,,0)=0,"",_xlfn.XLOOKUP(C209,customers!$A$1:$A$1001,customers!C208:C1208,,0))</f>
        <v/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>
        <f>INDEX(products!$A$1:$G$49,MATCH(orders!$D209,products!$A$1:$A$49,0),MATCH(orders!K$1,products!$A$1:$G$1,0))</f>
        <v>0.5</v>
      </c>
      <c r="L209">
        <f>INDEX(products!$A$1:$G$49,MATCH(orders!$D209,products!$A$1:$A$49,0),MATCH(orders!L$1,products!$A$1:$G$1,0))</f>
        <v>6.75</v>
      </c>
    </row>
    <row r="210" spans="1:12" x14ac:dyDescent="0.4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IF(_xlfn.XLOOKUP(C210,customers!$A$1:$A$1001,customers!C209:C1209,,0)=0,"",_xlfn.XLOOKUP(C210,customers!$A$1:$A$1001,customers!C209:C1209,,0))</f>
        <v/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>
        <f>INDEX(products!$A$1:$G$49,MATCH(orders!$D210,products!$A$1:$A$49,0),MATCH(orders!K$1,products!$A$1:$G$1,0))</f>
        <v>0.5</v>
      </c>
      <c r="L210">
        <f>INDEX(products!$A$1:$G$49,MATCH(orders!$D210,products!$A$1:$A$49,0),MATCH(orders!L$1,products!$A$1:$G$1,0))</f>
        <v>7.29</v>
      </c>
    </row>
    <row r="211" spans="1:12" x14ac:dyDescent="0.4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IF(_xlfn.XLOOKUP(C211,customers!$A$1:$A$1001,customers!C210:C1210,,0)=0,"",_xlfn.XLOOKUP(C211,customers!$A$1:$A$1001,customers!C210:C1210,,0))</f>
        <v>bmcgilvrabm@so-net.ne.jp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>
        <f>INDEX(products!$A$1:$G$49,MATCH(orders!$D211,products!$A$1:$A$49,0),MATCH(orders!K$1,products!$A$1:$G$1,0))</f>
        <v>0.5</v>
      </c>
      <c r="L211">
        <f>INDEX(products!$A$1:$G$49,MATCH(orders!$D211,products!$A$1:$A$49,0),MATCH(orders!L$1,products!$A$1:$G$1,0))</f>
        <v>6.75</v>
      </c>
    </row>
    <row r="212" spans="1:12" x14ac:dyDescent="0.4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IF(_xlfn.XLOOKUP(C212,customers!$A$1:$A$1001,customers!C211:C1211,,0)=0,"",_xlfn.XLOOKUP(C212,customers!$A$1:$A$1001,customers!C211:C1211,,0))</f>
        <v>amckellerbo@ning.com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>
        <f>INDEX(products!$A$1:$G$49,MATCH(orders!$D212,products!$A$1:$A$49,0),MATCH(orders!K$1,products!$A$1:$G$1,0))</f>
        <v>1</v>
      </c>
      <c r="L212">
        <f>INDEX(products!$A$1:$G$49,MATCH(orders!$D212,products!$A$1:$A$49,0),MATCH(orders!L$1,products!$A$1:$G$1,0))</f>
        <v>12.95</v>
      </c>
    </row>
    <row r="213" spans="1:12" x14ac:dyDescent="0.4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IF(_xlfn.XLOOKUP(C213,customers!$A$1:$A$1001,customers!C212:C1212,,0)=0,"",_xlfn.XLOOKUP(C213,customers!$A$1:$A$1001,customers!C212:C1212,,0))</f>
        <v/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>
        <f>INDEX(products!$A$1:$G$49,MATCH(orders!$D213,products!$A$1:$A$49,0),MATCH(orders!K$1,products!$A$1:$G$1,0))</f>
        <v>0.5</v>
      </c>
      <c r="L213">
        <f>INDEX(products!$A$1:$G$49,MATCH(orders!$D213,products!$A$1:$A$49,0),MATCH(orders!L$1,products!$A$1:$G$1,0))</f>
        <v>8.91</v>
      </c>
    </row>
    <row r="214" spans="1:12" x14ac:dyDescent="0.4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IF(_xlfn.XLOOKUP(C214,customers!$A$1:$A$1001,customers!C213:C1213,,0)=0,"",_xlfn.XLOOKUP(C214,customers!$A$1:$A$1001,customers!C213:C1213,,0))</f>
        <v>ydombrellbs@dedecms.com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>
        <f>INDEX(products!$A$1:$G$49,MATCH(orders!$D214,products!$A$1:$A$49,0),MATCH(orders!K$1,products!$A$1:$G$1,0))</f>
        <v>0.2</v>
      </c>
      <c r="L214">
        <f>INDEX(products!$A$1:$G$49,MATCH(orders!$D214,products!$A$1:$A$49,0),MATCH(orders!L$1,products!$A$1:$G$1,0))</f>
        <v>3.645</v>
      </c>
    </row>
    <row r="215" spans="1:12" x14ac:dyDescent="0.4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IF(_xlfn.XLOOKUP(C215,customers!$A$1:$A$1001,customers!C214:C1214,,0)=0,"",_xlfn.XLOOKUP(C215,customers!$A$1:$A$1001,customers!C214:C1214,,0))</f>
        <v>mdarrigoebu@hud.gov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>
        <f>INDEX(products!$A$1:$G$49,MATCH(orders!$D215,products!$A$1:$A$49,0),MATCH(orders!K$1,products!$A$1:$G$1,0))</f>
        <v>2.5</v>
      </c>
      <c r="L215">
        <f>INDEX(products!$A$1:$G$49,MATCH(orders!$D215,products!$A$1:$A$49,0),MATCH(orders!L$1,products!$A$1:$G$1,0))</f>
        <v>20.584999999999997</v>
      </c>
    </row>
    <row r="216" spans="1:12" x14ac:dyDescent="0.4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IF(_xlfn.XLOOKUP(C216,customers!$A$1:$A$1001,customers!C215:C1215,,0)=0,"",_xlfn.XLOOKUP(C216,customers!$A$1:$A$1001,customers!C215:C1215,,0))</f>
        <v>mackrillbw@bandcamp.com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>
        <f>INDEX(products!$A$1:$G$49,MATCH(orders!$D216,products!$A$1:$A$49,0),MATCH(orders!K$1,products!$A$1:$G$1,0))</f>
        <v>1</v>
      </c>
      <c r="L216">
        <f>INDEX(products!$A$1:$G$49,MATCH(orders!$D216,products!$A$1:$A$49,0),MATCH(orders!L$1,products!$A$1:$G$1,0))</f>
        <v>15.85</v>
      </c>
    </row>
    <row r="217" spans="1:12" x14ac:dyDescent="0.4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IF(_xlfn.XLOOKUP(C217,customers!$A$1:$A$1001,customers!C216:C1216,,0)=0,"",_xlfn.XLOOKUP(C217,customers!$A$1:$A$1001,customers!C216:C1216,,0))</f>
        <v>mkippenby@dion.ne.jp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>
        <f>INDEX(products!$A$1:$G$49,MATCH(orders!$D217,products!$A$1:$A$49,0),MATCH(orders!K$1,products!$A$1:$G$1,0))</f>
        <v>0.2</v>
      </c>
      <c r="L217">
        <f>INDEX(products!$A$1:$G$49,MATCH(orders!$D217,products!$A$1:$A$49,0),MATCH(orders!L$1,products!$A$1:$G$1,0))</f>
        <v>3.8849999999999998</v>
      </c>
    </row>
    <row r="218" spans="1:12" x14ac:dyDescent="0.4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IF(_xlfn.XLOOKUP(C218,customers!$A$1:$A$1001,customers!C217:C1217,,0)=0,"",_xlfn.XLOOKUP(C218,customers!$A$1:$A$1001,customers!C217:C1217,,0))</f>
        <v/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>
        <f>INDEX(products!$A$1:$G$49,MATCH(orders!$D218,products!$A$1:$A$49,0),MATCH(orders!K$1,products!$A$1:$G$1,0))</f>
        <v>1</v>
      </c>
      <c r="L218">
        <f>INDEX(products!$A$1:$G$49,MATCH(orders!$D218,products!$A$1:$A$49,0),MATCH(orders!L$1,products!$A$1:$G$1,0))</f>
        <v>14.55</v>
      </c>
    </row>
    <row r="219" spans="1:12" x14ac:dyDescent="0.4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IF(_xlfn.XLOOKUP(C219,customers!$A$1:$A$1001,customers!C218:C1218,,0)=0,"",_xlfn.XLOOKUP(C219,customers!$A$1:$A$1001,customers!C218:C1218,,0))</f>
        <v/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>
        <f>INDEX(products!$A$1:$G$49,MATCH(orders!$D219,products!$A$1:$A$49,0),MATCH(orders!K$1,products!$A$1:$G$1,0))</f>
        <v>0.5</v>
      </c>
      <c r="L219">
        <f>INDEX(products!$A$1:$G$49,MATCH(orders!$D219,products!$A$1:$A$49,0),MATCH(orders!L$1,products!$A$1:$G$1,0))</f>
        <v>8.91</v>
      </c>
    </row>
    <row r="220" spans="1:12" x14ac:dyDescent="0.4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IF(_xlfn.XLOOKUP(C220,customers!$A$1:$A$1001,customers!C219:C1219,,0)=0,"",_xlfn.XLOOKUP(C220,customers!$A$1:$A$1001,customers!C219:C1219,,0))</f>
        <v>orylandc4@deviantart.com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>
        <f>INDEX(products!$A$1:$G$49,MATCH(orders!$D220,products!$A$1:$A$49,0),MATCH(orders!K$1,products!$A$1:$G$1,0))</f>
        <v>1</v>
      </c>
      <c r="L220">
        <f>INDEX(products!$A$1:$G$49,MATCH(orders!$D220,products!$A$1:$A$49,0),MATCH(orders!L$1,products!$A$1:$G$1,0))</f>
        <v>11.25</v>
      </c>
    </row>
    <row r="221" spans="1:12" x14ac:dyDescent="0.4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IF(_xlfn.XLOOKUP(C221,customers!$A$1:$A$1001,customers!C220:C1220,,0)=0,"",_xlfn.XLOOKUP(C221,customers!$A$1:$A$1001,customers!C220:C1220,,0))</f>
        <v>blottringtonc6@redcross.org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>
        <f>INDEX(products!$A$1:$G$49,MATCH(orders!$D221,products!$A$1:$A$49,0),MATCH(orders!K$1,products!$A$1:$G$1,0))</f>
        <v>0.2</v>
      </c>
      <c r="L221">
        <f>INDEX(products!$A$1:$G$49,MATCH(orders!$D221,products!$A$1:$A$49,0),MATCH(orders!L$1,products!$A$1:$G$1,0))</f>
        <v>3.5849999999999995</v>
      </c>
    </row>
    <row r="222" spans="1:12" x14ac:dyDescent="0.4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IF(_xlfn.XLOOKUP(C222,customers!$A$1:$A$1001,customers!C221:C1221,,0)=0,"",_xlfn.XLOOKUP(C222,customers!$A$1:$A$1001,customers!C221:C1221,,0))</f>
        <v>craglessc7@webmd.com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>
        <f>INDEX(products!$A$1:$G$49,MATCH(orders!$D222,products!$A$1:$A$49,0),MATCH(orders!K$1,products!$A$1:$G$1,0))</f>
        <v>0.2</v>
      </c>
      <c r="L222">
        <f>INDEX(products!$A$1:$G$49,MATCH(orders!$D222,products!$A$1:$A$49,0),MATCH(orders!L$1,products!$A$1:$G$1,0))</f>
        <v>2.9849999999999999</v>
      </c>
    </row>
    <row r="223" spans="1:12" x14ac:dyDescent="0.4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IF(_xlfn.XLOOKUP(C223,customers!$A$1:$A$1001,customers!C222:C1222,,0)=0,"",_xlfn.XLOOKUP(C223,customers!$A$1:$A$1001,customers!C222:C1222,,0))</f>
        <v>kheadsca@jalbum.net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>
        <f>INDEX(products!$A$1:$G$49,MATCH(orders!$D223,products!$A$1:$A$49,0),MATCH(orders!K$1,products!$A$1:$G$1,0))</f>
        <v>1</v>
      </c>
      <c r="L223">
        <f>INDEX(products!$A$1:$G$49,MATCH(orders!$D223,products!$A$1:$A$49,0),MATCH(orders!L$1,products!$A$1:$G$1,0))</f>
        <v>12.95</v>
      </c>
    </row>
    <row r="224" spans="1:12" x14ac:dyDescent="0.4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IF(_xlfn.XLOOKUP(C224,customers!$A$1:$A$1001,customers!C223:C1223,,0)=0,"",_xlfn.XLOOKUP(C224,customers!$A$1:$A$1001,customers!C223:C1223,,0))</f>
        <v>rjacquemardcc@acquirethisname.com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>
        <f>INDEX(products!$A$1:$G$49,MATCH(orders!$D224,products!$A$1:$A$49,0),MATCH(orders!K$1,products!$A$1:$G$1,0))</f>
        <v>0.5</v>
      </c>
      <c r="L224">
        <f>INDEX(products!$A$1:$G$49,MATCH(orders!$D224,products!$A$1:$A$49,0),MATCH(orders!L$1,products!$A$1:$G$1,0))</f>
        <v>7.77</v>
      </c>
    </row>
    <row r="225" spans="1:12" x14ac:dyDescent="0.4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IF(_xlfn.XLOOKUP(C225,customers!$A$1:$A$1001,customers!C224:C1224,,0)=0,"",_xlfn.XLOOKUP(C225,customers!$A$1:$A$1001,customers!C224:C1224,,0))</f>
        <v>wcholomince@about.com</v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>
        <f>INDEX(products!$A$1:$G$49,MATCH(orders!$D225,products!$A$1:$A$49,0),MATCH(orders!K$1,products!$A$1:$G$1,0))</f>
        <v>1</v>
      </c>
      <c r="L225">
        <f>INDEX(products!$A$1:$G$49,MATCH(orders!$D225,products!$A$1:$A$49,0),MATCH(orders!L$1,products!$A$1:$G$1,0))</f>
        <v>14.85</v>
      </c>
    </row>
    <row r="226" spans="1:12" x14ac:dyDescent="0.4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IF(_xlfn.XLOOKUP(C226,customers!$A$1:$A$1001,customers!C225:C1225,,0)=0,"",_xlfn.XLOOKUP(C226,customers!$A$1:$A$1001,customers!C225:C1225,,0))</f>
        <v>pdurbancg@symantec.com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>
        <f>INDEX(products!$A$1:$G$49,MATCH(orders!$D226,products!$A$1:$A$49,0),MATCH(orders!K$1,products!$A$1:$G$1,0))</f>
        <v>2.5</v>
      </c>
      <c r="L226">
        <f>INDEX(products!$A$1:$G$49,MATCH(orders!$D226,products!$A$1:$A$49,0),MATCH(orders!L$1,products!$A$1:$G$1,0))</f>
        <v>29.784999999999997</v>
      </c>
    </row>
    <row r="227" spans="1:12" x14ac:dyDescent="0.4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IF(_xlfn.XLOOKUP(C227,customers!$A$1:$A$1001,customers!C226:C1226,,0)=0,"",_xlfn.XLOOKUP(C227,customers!$A$1:$A$1001,customers!C226:C1226,,0))</f>
        <v>spamphilonci@mlb.com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>
        <f>INDEX(products!$A$1:$G$49,MATCH(orders!$D227,products!$A$1:$A$49,0),MATCH(orders!K$1,products!$A$1:$G$1,0))</f>
        <v>0.2</v>
      </c>
      <c r="L227">
        <f>INDEX(products!$A$1:$G$49,MATCH(orders!$D227,products!$A$1:$A$49,0),MATCH(orders!L$1,products!$A$1:$G$1,0))</f>
        <v>3.5849999999999995</v>
      </c>
    </row>
    <row r="228" spans="1:12" x14ac:dyDescent="0.4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IF(_xlfn.XLOOKUP(C228,customers!$A$1:$A$1001,customers!C227:C1227,,0)=0,"",_xlfn.XLOOKUP(C228,customers!$A$1:$A$1001,customers!C227:C1227,,0))</f>
        <v>msesonck@census.gov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>
        <f>INDEX(products!$A$1:$G$49,MATCH(orders!$D228,products!$A$1:$A$49,0),MATCH(orders!K$1,products!$A$1:$G$1,0))</f>
        <v>2.5</v>
      </c>
      <c r="L228">
        <f>INDEX(products!$A$1:$G$49,MATCH(orders!$D228,products!$A$1:$A$49,0),MATCH(orders!L$1,products!$A$1:$G$1,0))</f>
        <v>25.874999999999996</v>
      </c>
    </row>
    <row r="229" spans="1:12" x14ac:dyDescent="0.4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IF(_xlfn.XLOOKUP(C229,customers!$A$1:$A$1001,customers!C228:C1228,,0)=0,"",_xlfn.XLOOKUP(C229,customers!$A$1:$A$1001,customers!C228:C1228,,0))</f>
        <v>rcawleycm@yellowbook.com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>
        <f>INDEX(products!$A$1:$G$49,MATCH(orders!$D229,products!$A$1:$A$49,0),MATCH(orders!K$1,products!$A$1:$G$1,0))</f>
        <v>0.2</v>
      </c>
      <c r="L229">
        <f>INDEX(products!$A$1:$G$49,MATCH(orders!$D229,products!$A$1:$A$49,0),MATCH(orders!L$1,products!$A$1:$G$1,0))</f>
        <v>2.6849999999999996</v>
      </c>
    </row>
    <row r="230" spans="1:12" x14ac:dyDescent="0.4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IF(_xlfn.XLOOKUP(C230,customers!$A$1:$A$1001,customers!C229:C1229,,0)=0,"",_xlfn.XLOOKUP(C230,customers!$A$1:$A$1001,customers!C229:C1229,,0))</f>
        <v>aadamidesco@bizjournals.com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>
        <f>INDEX(products!$A$1:$G$49,MATCH(orders!$D230,products!$A$1:$A$49,0),MATCH(orders!K$1,products!$A$1:$G$1,0))</f>
        <v>0.2</v>
      </c>
      <c r="L230">
        <f>INDEX(products!$A$1:$G$49,MATCH(orders!$D230,products!$A$1:$A$49,0),MATCH(orders!L$1,products!$A$1:$G$1,0))</f>
        <v>3.5849999999999995</v>
      </c>
    </row>
    <row r="231" spans="1:12" x14ac:dyDescent="0.4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IF(_xlfn.XLOOKUP(C231,customers!$A$1:$A$1001,customers!C230:C1230,,0)=0,"",_xlfn.XLOOKUP(C231,customers!$A$1:$A$1001,customers!C230:C1230,,0))</f>
        <v>rwillowaycq@admin.ch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>
        <f>INDEX(products!$A$1:$G$49,MATCH(orders!$D231,products!$A$1:$A$49,0),MATCH(orders!K$1,products!$A$1:$G$1,0))</f>
        <v>0.2</v>
      </c>
      <c r="L231">
        <f>INDEX(products!$A$1:$G$49,MATCH(orders!$D231,products!$A$1:$A$49,0),MATCH(orders!L$1,products!$A$1:$G$1,0))</f>
        <v>4.3650000000000002</v>
      </c>
    </row>
    <row r="232" spans="1:12" x14ac:dyDescent="0.4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IF(_xlfn.XLOOKUP(C232,customers!$A$1:$A$1001,customers!C231:C1231,,0)=0,"",_xlfn.XLOOKUP(C232,customers!$A$1:$A$1001,customers!C231:C1231,,0))</f>
        <v>abilbrookcs@booking.com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>
        <f>INDEX(products!$A$1:$G$49,MATCH(orders!$D232,products!$A$1:$A$49,0),MATCH(orders!K$1,products!$A$1:$G$1,0))</f>
        <v>2.5</v>
      </c>
      <c r="L232">
        <f>INDEX(products!$A$1:$G$49,MATCH(orders!$D232,products!$A$1:$A$49,0),MATCH(orders!L$1,products!$A$1:$G$1,0))</f>
        <v>25.874999999999996</v>
      </c>
    </row>
    <row r="233" spans="1:12" x14ac:dyDescent="0.4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IF(_xlfn.XLOOKUP(C233,customers!$A$1:$A$1001,customers!C232:C1232,,0)=0,"",_xlfn.XLOOKUP(C233,customers!$A$1:$A$1001,customers!C232:C1232,,0))</f>
        <v>bdailecu@vistaprint.com</v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>
        <f>INDEX(products!$A$1:$G$49,MATCH(orders!$D233,products!$A$1:$A$49,0),MATCH(orders!K$1,products!$A$1:$G$1,0))</f>
        <v>0.2</v>
      </c>
      <c r="L233">
        <f>INDEX(products!$A$1:$G$49,MATCH(orders!$D233,products!$A$1:$A$49,0),MATCH(orders!L$1,products!$A$1:$G$1,0))</f>
        <v>4.3650000000000002</v>
      </c>
    </row>
    <row r="234" spans="1:12" x14ac:dyDescent="0.4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IF(_xlfn.XLOOKUP(C234,customers!$A$1:$A$1001,customers!C233:C1233,,0)=0,"",_xlfn.XLOOKUP(C234,customers!$A$1:$A$1001,customers!C233:C1233,,0))</f>
        <v>abrentnallcw@biglobe.ne.jp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>
        <f>INDEX(products!$A$1:$G$49,MATCH(orders!$D234,products!$A$1:$A$49,0),MATCH(orders!K$1,products!$A$1:$G$1,0))</f>
        <v>0.2</v>
      </c>
      <c r="L234">
        <f>INDEX(products!$A$1:$G$49,MATCH(orders!$D234,products!$A$1:$A$49,0),MATCH(orders!L$1,products!$A$1:$G$1,0))</f>
        <v>4.7549999999999999</v>
      </c>
    </row>
    <row r="235" spans="1:12" x14ac:dyDescent="0.4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IF(_xlfn.XLOOKUP(C235,customers!$A$1:$A$1001,customers!C234:C1234,,0)=0,"",_xlfn.XLOOKUP(C235,customers!$A$1:$A$1001,customers!C234:C1234,,0))</f>
        <v>dkornelcy@cyberchimps.com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>
        <f>INDEX(products!$A$1:$G$49,MATCH(orders!$D235,products!$A$1:$A$49,0),MATCH(orders!K$1,products!$A$1:$G$1,0))</f>
        <v>0.2</v>
      </c>
      <c r="L235">
        <f>INDEX(products!$A$1:$G$49,MATCH(orders!$D235,products!$A$1:$A$49,0),MATCH(orders!L$1,products!$A$1:$G$1,0))</f>
        <v>4.125</v>
      </c>
    </row>
    <row r="236" spans="1:12" x14ac:dyDescent="0.4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IF(_xlfn.XLOOKUP(C236,customers!$A$1:$A$1001,customers!C235:C1235,,0)=0,"",_xlfn.XLOOKUP(C236,customers!$A$1:$A$1001,customers!C235:C1235,,0))</f>
        <v>jmccaulld0@parallels.com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>
        <f>INDEX(products!$A$1:$G$49,MATCH(orders!$D236,products!$A$1:$A$49,0),MATCH(orders!K$1,products!$A$1:$G$1,0))</f>
        <v>2.5</v>
      </c>
      <c r="L236">
        <f>INDEX(products!$A$1:$G$49,MATCH(orders!$D236,products!$A$1:$A$49,0),MATCH(orders!L$1,products!$A$1:$G$1,0))</f>
        <v>36.454999999999998</v>
      </c>
    </row>
    <row r="237" spans="1:12" x14ac:dyDescent="0.4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IF(_xlfn.XLOOKUP(C237,customers!$A$1:$A$1001,customers!C236:C1236,,0)=0,"",_xlfn.XLOOKUP(C237,customers!$A$1:$A$1001,customers!C236:C1236,,0))</f>
        <v>ahutchinsond2@imgur.com</v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>
        <f>INDEX(products!$A$1:$G$49,MATCH(orders!$D237,products!$A$1:$A$49,0),MATCH(orders!K$1,products!$A$1:$G$1,0))</f>
        <v>2.5</v>
      </c>
      <c r="L237">
        <f>INDEX(products!$A$1:$G$49,MATCH(orders!$D237,products!$A$1:$A$49,0),MATCH(orders!L$1,products!$A$1:$G$1,0))</f>
        <v>36.454999999999998</v>
      </c>
    </row>
    <row r="238" spans="1:12" x14ac:dyDescent="0.4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IF(_xlfn.XLOOKUP(C238,customers!$A$1:$A$1001,customers!C237:C1237,,0)=0,"",_xlfn.XLOOKUP(C238,customers!$A$1:$A$1001,customers!C237:C1237,,0))</f>
        <v>rdriversd4@hexun.com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>
        <f>INDEX(products!$A$1:$G$49,MATCH(orders!$D238,products!$A$1:$A$49,0),MATCH(orders!K$1,products!$A$1:$G$1,0))</f>
        <v>2.5</v>
      </c>
      <c r="L238">
        <f>INDEX(products!$A$1:$G$49,MATCH(orders!$D238,products!$A$1:$A$49,0),MATCH(orders!L$1,products!$A$1:$G$1,0))</f>
        <v>29.784999999999997</v>
      </c>
    </row>
    <row r="239" spans="1:12" x14ac:dyDescent="0.4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IF(_xlfn.XLOOKUP(C239,customers!$A$1:$A$1001,customers!C238:C1238,,0)=0,"",_xlfn.XLOOKUP(C239,customers!$A$1:$A$1001,customers!C238:C1238,,0))</f>
        <v>gsmallcombed6@ucla.edu</v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>
        <f>INDEX(products!$A$1:$G$49,MATCH(orders!$D239,products!$A$1:$A$49,0),MATCH(orders!K$1,products!$A$1:$G$1,0))</f>
        <v>0.2</v>
      </c>
      <c r="L239">
        <f>INDEX(products!$A$1:$G$49,MATCH(orders!$D239,products!$A$1:$A$49,0),MATCH(orders!L$1,products!$A$1:$G$1,0))</f>
        <v>3.5849999999999995</v>
      </c>
    </row>
    <row r="240" spans="1:12" x14ac:dyDescent="0.4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IF(_xlfn.XLOOKUP(C240,customers!$A$1:$A$1001,customers!C239:C1239,,0)=0,"",_xlfn.XLOOKUP(C240,customers!$A$1:$A$1001,customers!C239:C1239,,0))</f>
        <v>gdimitrioud8@chronoengine.com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>
        <f>INDEX(products!$A$1:$G$49,MATCH(orders!$D240,products!$A$1:$A$49,0),MATCH(orders!K$1,products!$A$1:$G$1,0))</f>
        <v>2.5</v>
      </c>
      <c r="L240">
        <f>INDEX(products!$A$1:$G$49,MATCH(orders!$D240,products!$A$1:$A$49,0),MATCH(orders!L$1,products!$A$1:$G$1,0))</f>
        <v>22.884999999999998</v>
      </c>
    </row>
    <row r="241" spans="1:12" x14ac:dyDescent="0.4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IF(_xlfn.XLOOKUP(C241,customers!$A$1:$A$1001,customers!C240:C1240,,0)=0,"",_xlfn.XLOOKUP(C241,customers!$A$1:$A$1001,customers!C240:C1240,,0))</f>
        <v>abrashda@plala.or.jp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>
        <f>INDEX(products!$A$1:$G$49,MATCH(orders!$D241,products!$A$1:$A$49,0),MATCH(orders!K$1,products!$A$1:$G$1,0))</f>
        <v>1</v>
      </c>
      <c r="L241">
        <f>INDEX(products!$A$1:$G$49,MATCH(orders!$D241,products!$A$1:$A$49,0),MATCH(orders!L$1,products!$A$1:$G$1,0))</f>
        <v>14.85</v>
      </c>
    </row>
    <row r="242" spans="1:12" x14ac:dyDescent="0.4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IF(_xlfn.XLOOKUP(C242,customers!$A$1:$A$1001,customers!C241:C1241,,0)=0,"",_xlfn.XLOOKUP(C242,customers!$A$1:$A$1001,customers!C241:C1241,,0))</f>
        <v>wmcinerneydc@wordpress.com</v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>
        <f>INDEX(products!$A$1:$G$49,MATCH(orders!$D242,products!$A$1:$A$49,0),MATCH(orders!K$1,products!$A$1:$G$1,0))</f>
        <v>2.5</v>
      </c>
      <c r="L242">
        <f>INDEX(products!$A$1:$G$49,MATCH(orders!$D242,products!$A$1:$A$49,0),MATCH(orders!L$1,products!$A$1:$G$1,0))</f>
        <v>25.874999999999996</v>
      </c>
    </row>
    <row r="243" spans="1:12" x14ac:dyDescent="0.4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IF(_xlfn.XLOOKUP(C243,customers!$A$1:$A$1001,customers!C242:C1242,,0)=0,"",_xlfn.XLOOKUP(C243,customers!$A$1:$A$1001,customers!C242:C1242,,0))</f>
        <v>skeetsde@answers.com</v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>
        <f>INDEX(products!$A$1:$G$49,MATCH(orders!$D243,products!$A$1:$A$49,0),MATCH(orders!K$1,products!$A$1:$G$1,0))</f>
        <v>2.5</v>
      </c>
      <c r="L243">
        <f>INDEX(products!$A$1:$G$49,MATCH(orders!$D243,products!$A$1:$A$49,0),MATCH(orders!L$1,products!$A$1:$G$1,0))</f>
        <v>22.884999999999998</v>
      </c>
    </row>
    <row r="244" spans="1:12" x14ac:dyDescent="0.4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IF(_xlfn.XLOOKUP(C244,customers!$A$1:$A$1001,customers!C243:C1243,,0)=0,"",_xlfn.XLOOKUP(C244,customers!$A$1:$A$1001,customers!C243:C1243,,0))</f>
        <v>kcakedg@huffingtonpost.com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>
        <f>INDEX(products!$A$1:$G$49,MATCH(orders!$D244,products!$A$1:$A$49,0),MATCH(orders!K$1,products!$A$1:$G$1,0))</f>
        <v>1</v>
      </c>
      <c r="L244">
        <f>INDEX(products!$A$1:$G$49,MATCH(orders!$D244,products!$A$1:$A$49,0),MATCH(orders!L$1,products!$A$1:$G$1,0))</f>
        <v>12.15</v>
      </c>
    </row>
    <row r="245" spans="1:12" x14ac:dyDescent="0.4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IF(_xlfn.XLOOKUP(C245,customers!$A$1:$A$1001,customers!C244:C1244,,0)=0,"",_xlfn.XLOOKUP(C245,customers!$A$1:$A$1001,customers!C244:C1244,,0))</f>
        <v>fkienleindi@trellian.com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>
        <f>INDEX(products!$A$1:$G$49,MATCH(orders!$D245,products!$A$1:$A$49,0),MATCH(orders!K$1,products!$A$1:$G$1,0))</f>
        <v>0.5</v>
      </c>
      <c r="L245">
        <f>INDEX(products!$A$1:$G$49,MATCH(orders!$D245,products!$A$1:$A$49,0),MATCH(orders!L$1,products!$A$1:$G$1,0))</f>
        <v>7.29</v>
      </c>
    </row>
    <row r="246" spans="1:12" x14ac:dyDescent="0.4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IF(_xlfn.XLOOKUP(C246,customers!$A$1:$A$1001,customers!C245:C1245,,0)=0,"",_xlfn.XLOOKUP(C246,customers!$A$1:$A$1001,customers!C245:C1245,,0))</f>
        <v>bsemkinsdk@unc.edu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>
        <f>INDEX(products!$A$1:$G$49,MATCH(orders!$D246,products!$A$1:$A$49,0),MATCH(orders!K$1,products!$A$1:$G$1,0))</f>
        <v>2.5</v>
      </c>
      <c r="L246">
        <f>INDEX(products!$A$1:$G$49,MATCH(orders!$D246,products!$A$1:$A$49,0),MATCH(orders!L$1,products!$A$1:$G$1,0))</f>
        <v>33.464999999999996</v>
      </c>
    </row>
    <row r="247" spans="1:12" x14ac:dyDescent="0.4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IF(_xlfn.XLOOKUP(C247,customers!$A$1:$A$1001,customers!C246:C1246,,0)=0,"",_xlfn.XLOOKUP(C247,customers!$A$1:$A$1001,customers!C246:C1246,,0))</f>
        <v>bgiannazzidm@apple.com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>
        <f>INDEX(products!$A$1:$G$49,MATCH(orders!$D247,products!$A$1:$A$49,0),MATCH(orders!K$1,products!$A$1:$G$1,0))</f>
        <v>0.2</v>
      </c>
      <c r="L247">
        <f>INDEX(products!$A$1:$G$49,MATCH(orders!$D247,products!$A$1:$A$49,0),MATCH(orders!L$1,products!$A$1:$G$1,0))</f>
        <v>4.7549999999999999</v>
      </c>
    </row>
    <row r="248" spans="1:12" x14ac:dyDescent="0.4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IF(_xlfn.XLOOKUP(C248,customers!$A$1:$A$1001,customers!C247:C1247,,0)=0,"",_xlfn.XLOOKUP(C248,customers!$A$1:$A$1001,customers!C247:C1247,,0))</f>
        <v>ulethbrigdo@hc360.com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>
        <f>INDEX(products!$A$1:$G$49,MATCH(orders!$D248,products!$A$1:$A$49,0),MATCH(orders!K$1,products!$A$1:$G$1,0))</f>
        <v>1</v>
      </c>
      <c r="L248">
        <f>INDEX(products!$A$1:$G$49,MATCH(orders!$D248,products!$A$1:$A$49,0),MATCH(orders!L$1,products!$A$1:$G$1,0))</f>
        <v>12.95</v>
      </c>
    </row>
    <row r="249" spans="1:12" x14ac:dyDescent="0.4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IF(_xlfn.XLOOKUP(C249,customers!$A$1:$A$1001,customers!C248:C1248,,0)=0,"",_xlfn.XLOOKUP(C249,customers!$A$1:$A$1001,customers!C248:C1248,,0))</f>
        <v>fjecockdq@unicef.org</v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>
        <f>INDEX(products!$A$1:$G$49,MATCH(orders!$D249,products!$A$1:$A$49,0),MATCH(orders!K$1,products!$A$1:$G$1,0))</f>
        <v>0.2</v>
      </c>
      <c r="L249">
        <f>INDEX(products!$A$1:$G$49,MATCH(orders!$D249,products!$A$1:$A$49,0),MATCH(orders!L$1,products!$A$1:$G$1,0))</f>
        <v>3.5849999999999995</v>
      </c>
    </row>
    <row r="250" spans="1:12" x14ac:dyDescent="0.4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IF(_xlfn.XLOOKUP(C250,customers!$A$1:$A$1001,customers!C249:C1249,,0)=0,"",_xlfn.XLOOKUP(C250,customers!$A$1:$A$1001,customers!C249:C1249,,0))</f>
        <v>hpallisterds@ning.com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>
        <f>INDEX(products!$A$1:$G$49,MATCH(orders!$D250,products!$A$1:$A$49,0),MATCH(orders!K$1,products!$A$1:$G$1,0))</f>
        <v>1</v>
      </c>
      <c r="L250">
        <f>INDEX(products!$A$1:$G$49,MATCH(orders!$D250,products!$A$1:$A$49,0),MATCH(orders!L$1,products!$A$1:$G$1,0))</f>
        <v>9.9499999999999993</v>
      </c>
    </row>
    <row r="251" spans="1:12" x14ac:dyDescent="0.4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IF(_xlfn.XLOOKUP(C251,customers!$A$1:$A$1001,customers!C250:C1250,,0)=0,"",_xlfn.XLOOKUP(C251,customers!$A$1:$A$1001,customers!C250:C1250,,0))</f>
        <v>wstearleye1@census.gov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>
        <f>INDEX(products!$A$1:$G$49,MATCH(orders!$D251,products!$A$1:$A$49,0),MATCH(orders!K$1,products!$A$1:$G$1,0))</f>
        <v>1</v>
      </c>
      <c r="L251">
        <f>INDEX(products!$A$1:$G$49,MATCH(orders!$D251,products!$A$1:$A$49,0),MATCH(orders!L$1,products!$A$1:$G$1,0))</f>
        <v>15.85</v>
      </c>
    </row>
    <row r="252" spans="1:12" x14ac:dyDescent="0.4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IF(_xlfn.XLOOKUP(C252,customers!$A$1:$A$1001,customers!C251:C1251,,0)=0,"",_xlfn.XLOOKUP(C252,customers!$A$1:$A$1001,customers!C251:C1251,,0))</f>
        <v/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>
        <f>INDEX(products!$A$1:$G$49,MATCH(orders!$D252,products!$A$1:$A$49,0),MATCH(orders!K$1,products!$A$1:$G$1,0))</f>
        <v>0.2</v>
      </c>
      <c r="L252">
        <f>INDEX(products!$A$1:$G$49,MATCH(orders!$D252,products!$A$1:$A$49,0),MATCH(orders!L$1,products!$A$1:$G$1,0))</f>
        <v>2.9849999999999999</v>
      </c>
    </row>
    <row r="253" spans="1:12" x14ac:dyDescent="0.4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IF(_xlfn.XLOOKUP(C253,customers!$A$1:$A$1001,customers!C252:C1252,,0)=0,"",_xlfn.XLOOKUP(C253,customers!$A$1:$A$1001,customers!C252:C1252,,0))</f>
        <v>eshearsbydy@g.co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>
        <f>INDEX(products!$A$1:$G$49,MATCH(orders!$D253,products!$A$1:$A$49,0),MATCH(orders!K$1,products!$A$1:$G$1,0))</f>
        <v>1</v>
      </c>
      <c r="L253">
        <f>INDEX(products!$A$1:$G$49,MATCH(orders!$D253,products!$A$1:$A$49,0),MATCH(orders!L$1,products!$A$1:$G$1,0))</f>
        <v>13.75</v>
      </c>
    </row>
    <row r="254" spans="1:12" x14ac:dyDescent="0.4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IF(_xlfn.XLOOKUP(C254,customers!$A$1:$A$1001,customers!C253:C1253,,0)=0,"",_xlfn.XLOOKUP(C254,customers!$A$1:$A$1001,customers!C253:C1253,,0))</f>
        <v>nerswelle0@mlb.com</v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>
        <f>INDEX(products!$A$1:$G$49,MATCH(orders!$D254,products!$A$1:$A$49,0),MATCH(orders!K$1,products!$A$1:$G$1,0))</f>
        <v>1</v>
      </c>
      <c r="L254">
        <f>INDEX(products!$A$1:$G$49,MATCH(orders!$D254,products!$A$1:$A$49,0),MATCH(orders!L$1,products!$A$1:$G$1,0))</f>
        <v>9.9499999999999993</v>
      </c>
    </row>
    <row r="255" spans="1:12" x14ac:dyDescent="0.4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IF(_xlfn.XLOOKUP(C255,customers!$A$1:$A$1001,customers!C254:C1254,,0)=0,"",_xlfn.XLOOKUP(C255,customers!$A$1:$A$1001,customers!C254:C1254,,0))</f>
        <v>dwincere2@marriott.com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>
        <f>INDEX(products!$A$1:$G$49,MATCH(orders!$D255,products!$A$1:$A$49,0),MATCH(orders!K$1,products!$A$1:$G$1,0))</f>
        <v>1</v>
      </c>
      <c r="L255">
        <f>INDEX(products!$A$1:$G$49,MATCH(orders!$D255,products!$A$1:$A$49,0),MATCH(orders!L$1,products!$A$1:$G$1,0))</f>
        <v>14.55</v>
      </c>
    </row>
    <row r="256" spans="1:12" x14ac:dyDescent="0.4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IF(_xlfn.XLOOKUP(C256,customers!$A$1:$A$1001,customers!C255:C1255,,0)=0,"",_xlfn.XLOOKUP(C256,customers!$A$1:$A$1001,customers!C255:C1255,,0))</f>
        <v>hperrise4@studiopress.com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>
        <f>INDEX(products!$A$1:$G$49,MATCH(orders!$D256,products!$A$1:$A$49,0),MATCH(orders!K$1,products!$A$1:$G$1,0))</f>
        <v>0.5</v>
      </c>
      <c r="L256">
        <f>INDEX(products!$A$1:$G$49,MATCH(orders!$D256,products!$A$1:$A$49,0),MATCH(orders!L$1,products!$A$1:$G$1,0))</f>
        <v>7.169999999999999</v>
      </c>
    </row>
    <row r="257" spans="1:12" x14ac:dyDescent="0.4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IF(_xlfn.XLOOKUP(C257,customers!$A$1:$A$1001,customers!C256:C1256,,0)=0,"",_xlfn.XLOOKUP(C257,customers!$A$1:$A$1001,customers!C256:C1256,,0))</f>
        <v>ckide6@narod.ru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>
        <f>INDEX(products!$A$1:$G$49,MATCH(orders!$D257,products!$A$1:$A$49,0),MATCH(orders!K$1,products!$A$1:$G$1,0))</f>
        <v>0.5</v>
      </c>
      <c r="L257">
        <f>INDEX(products!$A$1:$G$49,MATCH(orders!$D257,products!$A$1:$A$49,0),MATCH(orders!L$1,products!$A$1:$G$1,0))</f>
        <v>7.169999999999999</v>
      </c>
    </row>
    <row r="258" spans="1:12" x14ac:dyDescent="0.4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IF(_xlfn.XLOOKUP(C258,customers!$A$1:$A$1001,customers!C257:C1257,,0)=0,"",_xlfn.XLOOKUP(C258,customers!$A$1:$A$1001,customers!C257:C1257,,0))</f>
        <v>cbakeupe8@globo.com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>
        <f>INDEX(products!$A$1:$G$49,MATCH(orders!$D258,products!$A$1:$A$49,0),MATCH(orders!K$1,products!$A$1:$G$1,0))</f>
        <v>0.5</v>
      </c>
      <c r="L258">
        <f>INDEX(products!$A$1:$G$49,MATCH(orders!$D258,products!$A$1:$A$49,0),MATCH(orders!L$1,products!$A$1:$G$1,0))</f>
        <v>8.73</v>
      </c>
    </row>
    <row r="259" spans="1:12" x14ac:dyDescent="0.4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IF(_xlfn.XLOOKUP(C259,customers!$A$1:$A$1001,customers!C258:C1258,,0)=0,"",_xlfn.XLOOKUP(C259,customers!$A$1:$A$1001,customers!C258:C1258,,0))</f>
        <v>pwitheringtonea@networkadvertising.org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>
        <f>INDEX(products!$A$1:$G$49,MATCH(orders!$D259,products!$A$1:$A$49,0),MATCH(orders!K$1,products!$A$1:$G$1,0))</f>
        <v>2.5</v>
      </c>
      <c r="L259">
        <f>INDEX(products!$A$1:$G$49,MATCH(orders!$D259,products!$A$1:$A$49,0),MATCH(orders!L$1,products!$A$1:$G$1,0))</f>
        <v>27.945</v>
      </c>
    </row>
    <row r="260" spans="1:12" x14ac:dyDescent="0.4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IF(_xlfn.XLOOKUP(C260,customers!$A$1:$A$1001,customers!C259:C1259,,0)=0,"",_xlfn.XLOOKUP(C260,customers!$A$1:$A$1001,customers!C259:C1259,,0))</f>
        <v/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>
        <f>INDEX(products!$A$1:$G$49,MATCH(orders!$D260,products!$A$1:$A$49,0),MATCH(orders!K$1,products!$A$1:$G$1,0))</f>
        <v>2.5</v>
      </c>
      <c r="L260">
        <f>INDEX(products!$A$1:$G$49,MATCH(orders!$D260,products!$A$1:$A$49,0),MATCH(orders!L$1,products!$A$1:$G$1,0))</f>
        <v>27.945</v>
      </c>
    </row>
    <row r="261" spans="1:12" x14ac:dyDescent="0.4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IF(_xlfn.XLOOKUP(C261,customers!$A$1:$A$1001,customers!C260:C1260,,0)=0,"",_xlfn.XLOOKUP(C261,customers!$A$1:$A$1001,customers!C260:C1260,,0))</f>
        <v>kimortsee@alexa.com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>
        <f>INDEX(products!$A$1:$G$49,MATCH(orders!$D261,products!$A$1:$A$49,0),MATCH(orders!K$1,products!$A$1:$G$1,0))</f>
        <v>0.2</v>
      </c>
      <c r="L261">
        <f>INDEX(products!$A$1:$G$49,MATCH(orders!$D261,products!$A$1:$A$49,0),MATCH(orders!L$1,products!$A$1:$G$1,0))</f>
        <v>2.9849999999999999</v>
      </c>
    </row>
    <row r="262" spans="1:12" x14ac:dyDescent="0.4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IF(_xlfn.XLOOKUP(C262,customers!$A$1:$A$1001,customers!C261:C1261,,0)=0,"",_xlfn.XLOOKUP(C262,customers!$A$1:$A$1001,customers!C261:C1261,,0))</f>
        <v>marmisteadeg@blogtalkradio.com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>
        <f>INDEX(products!$A$1:$G$49,MATCH(orders!$D262,products!$A$1:$A$49,0),MATCH(orders!K$1,products!$A$1:$G$1,0))</f>
        <v>2.5</v>
      </c>
      <c r="L262">
        <f>INDEX(products!$A$1:$G$49,MATCH(orders!$D262,products!$A$1:$A$49,0),MATCH(orders!L$1,products!$A$1:$G$1,0))</f>
        <v>27.484999999999996</v>
      </c>
    </row>
    <row r="263" spans="1:12" x14ac:dyDescent="0.4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IF(_xlfn.XLOOKUP(C263,customers!$A$1:$A$1001,customers!C262:C1262,,0)=0,"",_xlfn.XLOOKUP(C263,customers!$A$1:$A$1001,customers!C262:C1262,,0))</f>
        <v>vupstoneei@google.pl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>
        <f>INDEX(products!$A$1:$G$49,MATCH(orders!$D263,products!$A$1:$A$49,0),MATCH(orders!K$1,products!$A$1:$G$1,0))</f>
        <v>1</v>
      </c>
      <c r="L263">
        <f>INDEX(products!$A$1:$G$49,MATCH(orders!$D263,products!$A$1:$A$49,0),MATCH(orders!L$1,products!$A$1:$G$1,0))</f>
        <v>11.95</v>
      </c>
    </row>
    <row r="264" spans="1:12" x14ac:dyDescent="0.4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IF(_xlfn.XLOOKUP(C264,customers!$A$1:$A$1001,customers!C263:C1263,,0)=0,"",_xlfn.XLOOKUP(C264,customers!$A$1:$A$1001,customers!C263:C1263,,0))</f>
        <v/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>
        <f>INDEX(products!$A$1:$G$49,MATCH(orders!$D264,products!$A$1:$A$49,0),MATCH(orders!K$1,products!$A$1:$G$1,0))</f>
        <v>1</v>
      </c>
      <c r="L264">
        <f>INDEX(products!$A$1:$G$49,MATCH(orders!$D264,products!$A$1:$A$49,0),MATCH(orders!L$1,products!$A$1:$G$1,0))</f>
        <v>13.75</v>
      </c>
    </row>
    <row r="265" spans="1:12" x14ac:dyDescent="0.4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IF(_xlfn.XLOOKUP(C265,customers!$A$1:$A$1001,customers!C264:C1264,,0)=0,"",_xlfn.XLOOKUP(C265,customers!$A$1:$A$1001,customers!C264:C1264,,0))</f>
        <v>wspeechlyem@amazon.com</v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>
        <f>INDEX(products!$A$1:$G$49,MATCH(orders!$D265,products!$A$1:$A$49,0),MATCH(orders!K$1,products!$A$1:$G$1,0))</f>
        <v>2.5</v>
      </c>
      <c r="L265">
        <f>INDEX(products!$A$1:$G$49,MATCH(orders!$D265,products!$A$1:$A$49,0),MATCH(orders!L$1,products!$A$1:$G$1,0))</f>
        <v>33.464999999999996</v>
      </c>
    </row>
    <row r="266" spans="1:12" x14ac:dyDescent="0.4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IF(_xlfn.XLOOKUP(C266,customers!$A$1:$A$1001,customers!C265:C1265,,0)=0,"",_xlfn.XLOOKUP(C266,customers!$A$1:$A$1001,customers!C265:C1265,,0))</f>
        <v>lpennaccieo@statcounter.com</v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>
        <f>INDEX(products!$A$1:$G$49,MATCH(orders!$D266,products!$A$1:$A$49,0),MATCH(orders!K$1,products!$A$1:$G$1,0))</f>
        <v>1</v>
      </c>
      <c r="L266">
        <f>INDEX(products!$A$1:$G$49,MATCH(orders!$D266,products!$A$1:$A$49,0),MATCH(orders!L$1,products!$A$1:$G$1,0))</f>
        <v>11.95</v>
      </c>
    </row>
    <row r="267" spans="1:12" x14ac:dyDescent="0.4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IF(_xlfn.XLOOKUP(C267,customers!$A$1:$A$1001,customers!C266:C1266,,0)=0,"",_xlfn.XLOOKUP(C267,customers!$A$1:$A$1001,customers!C266:C1266,,0))</f>
        <v>dfrieseq@cargocollective.com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>
        <f>INDEX(products!$A$1:$G$49,MATCH(orders!$D267,products!$A$1:$A$49,0),MATCH(orders!K$1,products!$A$1:$G$1,0))</f>
        <v>0.5</v>
      </c>
      <c r="L267">
        <f>INDEX(products!$A$1:$G$49,MATCH(orders!$D267,products!$A$1:$A$49,0),MATCH(orders!L$1,products!$A$1:$G$1,0))</f>
        <v>5.97</v>
      </c>
    </row>
    <row r="268" spans="1:12" x14ac:dyDescent="0.4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IF(_xlfn.XLOOKUP(C268,customers!$A$1:$A$1001,customers!C267:C1267,,0)=0,"",_xlfn.XLOOKUP(C268,customers!$A$1:$A$1001,customers!C267:C1267,,0))</f>
        <v>nnasebyes@umich.edu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>
        <f>INDEX(products!$A$1:$G$49,MATCH(orders!$D268,products!$A$1:$A$49,0),MATCH(orders!K$1,products!$A$1:$G$1,0))</f>
        <v>1</v>
      </c>
      <c r="L268">
        <f>INDEX(products!$A$1:$G$49,MATCH(orders!$D268,products!$A$1:$A$49,0),MATCH(orders!L$1,products!$A$1:$G$1,0))</f>
        <v>12.15</v>
      </c>
    </row>
    <row r="269" spans="1:12" x14ac:dyDescent="0.4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IF(_xlfn.XLOOKUP(C269,customers!$A$1:$A$1001,customers!C268:C1268,,0)=0,"",_xlfn.XLOOKUP(C269,customers!$A$1:$A$1001,customers!C268:C1268,,0))</f>
        <v>koculleneu@ca.gov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>
        <f>INDEX(products!$A$1:$G$49,MATCH(orders!$D269,products!$A$1:$A$49,0),MATCH(orders!K$1,products!$A$1:$G$1,0))</f>
        <v>0.2</v>
      </c>
      <c r="L269">
        <f>INDEX(products!$A$1:$G$49,MATCH(orders!$D269,products!$A$1:$A$49,0),MATCH(orders!L$1,products!$A$1:$G$1,0))</f>
        <v>3.645</v>
      </c>
    </row>
    <row r="270" spans="1:12" x14ac:dyDescent="0.4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IF(_xlfn.XLOOKUP(C270,customers!$A$1:$A$1001,customers!C269:C1269,,0)=0,"",_xlfn.XLOOKUP(C270,customers!$A$1:$A$1001,customers!C269:C1269,,0))</f>
        <v>abrashda@plala.or.jp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>
        <f>INDEX(products!$A$1:$G$49,MATCH(orders!$D270,products!$A$1:$A$49,0),MATCH(orders!K$1,products!$A$1:$G$1,0))</f>
        <v>1</v>
      </c>
      <c r="L270">
        <f>INDEX(products!$A$1:$G$49,MATCH(orders!$D270,products!$A$1:$A$49,0),MATCH(orders!L$1,products!$A$1:$G$1,0))</f>
        <v>9.9499999999999993</v>
      </c>
    </row>
    <row r="271" spans="1:12" x14ac:dyDescent="0.4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IF(_xlfn.XLOOKUP(C271,customers!$A$1:$A$1001,customers!C270:C1270,,0)=0,"",_xlfn.XLOOKUP(C271,customers!$A$1:$A$1001,customers!C270:C1270,,0))</f>
        <v>agallyoney@engadget.com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>
        <f>INDEX(products!$A$1:$G$49,MATCH(orders!$D271,products!$A$1:$A$49,0),MATCH(orders!K$1,products!$A$1:$G$1,0))</f>
        <v>0.2</v>
      </c>
      <c r="L271">
        <f>INDEX(products!$A$1:$G$49,MATCH(orders!$D271,products!$A$1:$A$49,0),MATCH(orders!L$1,products!$A$1:$G$1,0))</f>
        <v>2.9849999999999999</v>
      </c>
    </row>
    <row r="272" spans="1:12" x14ac:dyDescent="0.4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IF(_xlfn.XLOOKUP(C272,customers!$A$1:$A$1001,customers!C271:C1271,,0)=0,"",_xlfn.XLOOKUP(C272,customers!$A$1:$A$1001,customers!C271:C1271,,0))</f>
        <v>koslerf0@gmpg.org</v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>
        <f>INDEX(products!$A$1:$G$49,MATCH(orders!$D272,products!$A$1:$A$49,0),MATCH(orders!K$1,products!$A$1:$G$1,0))</f>
        <v>0.5</v>
      </c>
      <c r="L272">
        <f>INDEX(products!$A$1:$G$49,MATCH(orders!$D272,products!$A$1:$A$49,0),MATCH(orders!L$1,products!$A$1:$G$1,0))</f>
        <v>7.29</v>
      </c>
    </row>
    <row r="273" spans="1:12" x14ac:dyDescent="0.4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IF(_xlfn.XLOOKUP(C273,customers!$A$1:$A$1001,customers!C272:C1272,,0)=0,"",_xlfn.XLOOKUP(C273,customers!$A$1:$A$1001,customers!C272:C1272,,0))</f>
        <v>zpellettf2@dailymotion.com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>
        <f>INDEX(products!$A$1:$G$49,MATCH(orders!$D273,products!$A$1:$A$49,0),MATCH(orders!K$1,products!$A$1:$G$1,0))</f>
        <v>0.2</v>
      </c>
      <c r="L273">
        <f>INDEX(products!$A$1:$G$49,MATCH(orders!$D273,products!$A$1:$A$49,0),MATCH(orders!L$1,products!$A$1:$G$1,0))</f>
        <v>2.9849999999999999</v>
      </c>
    </row>
    <row r="274" spans="1:12" x14ac:dyDescent="0.4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IF(_xlfn.XLOOKUP(C274,customers!$A$1:$A$1001,customers!C273:C1273,,0)=0,"",_xlfn.XLOOKUP(C274,customers!$A$1:$A$1001,customers!C273:C1273,,0))</f>
        <v>hfromantf4@ucsd.edu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>
        <f>INDEX(products!$A$1:$G$49,MATCH(orders!$D274,products!$A$1:$A$49,0),MATCH(orders!K$1,products!$A$1:$G$1,0))</f>
        <v>1</v>
      </c>
      <c r="L274">
        <f>INDEX(products!$A$1:$G$49,MATCH(orders!$D274,products!$A$1:$A$49,0),MATCH(orders!L$1,products!$A$1:$G$1,0))</f>
        <v>11.95</v>
      </c>
    </row>
    <row r="275" spans="1:12" x14ac:dyDescent="0.4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IF(_xlfn.XLOOKUP(C275,customers!$A$1:$A$1001,customers!C274:C1274,,0)=0,"",_xlfn.XLOOKUP(C275,customers!$A$1:$A$1001,customers!C274:C1274,,0))</f>
        <v/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>
        <f>INDEX(products!$A$1:$G$49,MATCH(orders!$D275,products!$A$1:$A$49,0),MATCH(orders!K$1,products!$A$1:$G$1,0))</f>
        <v>0.2</v>
      </c>
      <c r="L275">
        <f>INDEX(products!$A$1:$G$49,MATCH(orders!$D275,products!$A$1:$A$49,0),MATCH(orders!L$1,products!$A$1:$G$1,0))</f>
        <v>3.8849999999999998</v>
      </c>
    </row>
    <row r="276" spans="1:12" x14ac:dyDescent="0.4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IF(_xlfn.XLOOKUP(C276,customers!$A$1:$A$1001,customers!C275:C1275,,0)=0,"",_xlfn.XLOOKUP(C276,customers!$A$1:$A$1001,customers!C275:C1275,,0))</f>
        <v>bmundenf8@elpais.com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>
        <f>INDEX(products!$A$1:$G$49,MATCH(orders!$D276,products!$A$1:$A$49,0),MATCH(orders!K$1,products!$A$1:$G$1,0))</f>
        <v>2.5</v>
      </c>
      <c r="L276">
        <f>INDEX(products!$A$1:$G$49,MATCH(orders!$D276,products!$A$1:$A$49,0),MATCH(orders!L$1,products!$A$1:$G$1,0))</f>
        <v>25.874999999999996</v>
      </c>
    </row>
    <row r="277" spans="1:12" x14ac:dyDescent="0.4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IF(_xlfn.XLOOKUP(C277,customers!$A$1:$A$1001,customers!C276:C1276,,0)=0,"",_xlfn.XLOOKUP(C277,customers!$A$1:$A$1001,customers!C276:C1276,,0))</f>
        <v>nbrakespearfa@rediff.com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>
        <f>INDEX(products!$A$1:$G$49,MATCH(orders!$D277,products!$A$1:$A$49,0),MATCH(orders!K$1,products!$A$1:$G$1,0))</f>
        <v>2.5</v>
      </c>
      <c r="L277">
        <f>INDEX(products!$A$1:$G$49,MATCH(orders!$D277,products!$A$1:$A$49,0),MATCH(orders!L$1,products!$A$1:$G$1,0))</f>
        <v>34.154999999999994</v>
      </c>
    </row>
    <row r="278" spans="1:12" x14ac:dyDescent="0.4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IF(_xlfn.XLOOKUP(C278,customers!$A$1:$A$1001,customers!C277:C1277,,0)=0,"",_xlfn.XLOOKUP(C278,customers!$A$1:$A$1001,customers!C277:C1277,,0))</f>
        <v>galbertsfc@etsy.com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>
        <f>INDEX(products!$A$1:$G$49,MATCH(orders!$D278,products!$A$1:$A$49,0),MATCH(orders!K$1,products!$A$1:$G$1,0))</f>
        <v>2.5</v>
      </c>
      <c r="L278">
        <f>INDEX(products!$A$1:$G$49,MATCH(orders!$D278,products!$A$1:$A$49,0),MATCH(orders!L$1,products!$A$1:$G$1,0))</f>
        <v>27.484999999999996</v>
      </c>
    </row>
    <row r="279" spans="1:12" x14ac:dyDescent="0.4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IF(_xlfn.XLOOKUP(C279,customers!$A$1:$A$1001,customers!C278:C1278,,0)=0,"",_xlfn.XLOOKUP(C279,customers!$A$1:$A$1001,customers!C278:C1278,,0))</f>
        <v/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>
        <f>INDEX(products!$A$1:$G$49,MATCH(orders!$D279,products!$A$1:$A$49,0),MATCH(orders!K$1,products!$A$1:$G$1,0))</f>
        <v>1</v>
      </c>
      <c r="L279">
        <f>INDEX(products!$A$1:$G$49,MATCH(orders!$D279,products!$A$1:$A$49,0),MATCH(orders!L$1,products!$A$1:$G$1,0))</f>
        <v>14.85</v>
      </c>
    </row>
    <row r="280" spans="1:12" x14ac:dyDescent="0.4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IF(_xlfn.XLOOKUP(C280,customers!$A$1:$A$1001,customers!C279:C1279,,0)=0,"",_xlfn.XLOOKUP(C280,customers!$A$1:$A$1001,customers!C279:C1279,,0))</f>
        <v>craisbeckfg@webnode.com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>
        <f>INDEX(products!$A$1:$G$49,MATCH(orders!$D280,products!$A$1:$A$49,0),MATCH(orders!K$1,products!$A$1:$G$1,0))</f>
        <v>0.2</v>
      </c>
      <c r="L280">
        <f>INDEX(products!$A$1:$G$49,MATCH(orders!$D280,products!$A$1:$A$49,0),MATCH(orders!L$1,products!$A$1:$G$1,0))</f>
        <v>3.8849999999999998</v>
      </c>
    </row>
    <row r="281" spans="1:12" x14ac:dyDescent="0.4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IF(_xlfn.XLOOKUP(C281,customers!$A$1:$A$1001,customers!C280:C1280,,0)=0,"",_xlfn.XLOOKUP(C281,customers!$A$1:$A$1001,customers!C280:C1280,,0))</f>
        <v/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>
        <f>INDEX(products!$A$1:$G$49,MATCH(orders!$D281,products!$A$1:$A$49,0),MATCH(orders!K$1,products!$A$1:$G$1,0))</f>
        <v>2.5</v>
      </c>
      <c r="L281">
        <f>INDEX(products!$A$1:$G$49,MATCH(orders!$D281,products!$A$1:$A$49,0),MATCH(orders!L$1,products!$A$1:$G$1,0))</f>
        <v>33.464999999999996</v>
      </c>
    </row>
    <row r="282" spans="1:12" x14ac:dyDescent="0.4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IF(_xlfn.XLOOKUP(C282,customers!$A$1:$A$1001,customers!C281:C1281,,0)=0,"",_xlfn.XLOOKUP(C282,customers!$A$1:$A$1001,customers!C281:C1281,,0))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>
        <f>INDEX(products!$A$1:$G$49,MATCH(orders!$D282,products!$A$1:$A$49,0),MATCH(orders!K$1,products!$A$1:$G$1,0))</f>
        <v>0.5</v>
      </c>
      <c r="L282">
        <f>INDEX(products!$A$1:$G$49,MATCH(orders!$D282,products!$A$1:$A$49,0),MATCH(orders!L$1,products!$A$1:$G$1,0))</f>
        <v>8.25</v>
      </c>
    </row>
    <row r="283" spans="1:12" x14ac:dyDescent="0.4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IF(_xlfn.XLOOKUP(C283,customers!$A$1:$A$1001,customers!C282:C1282,,0)=0,"",_xlfn.XLOOKUP(C283,customers!$A$1:$A$1001,customers!C282:C1282,,0))</f>
        <v>bgrecefm@naver.com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>
        <f>INDEX(products!$A$1:$G$49,MATCH(orders!$D283,products!$A$1:$A$49,0),MATCH(orders!K$1,products!$A$1:$G$1,0))</f>
        <v>1</v>
      </c>
      <c r="L283">
        <f>INDEX(products!$A$1:$G$49,MATCH(orders!$D283,products!$A$1:$A$49,0),MATCH(orders!L$1,products!$A$1:$G$1,0))</f>
        <v>14.85</v>
      </c>
    </row>
    <row r="284" spans="1:12" x14ac:dyDescent="0.4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IF(_xlfn.XLOOKUP(C284,customers!$A$1:$A$1001,customers!C283:C1283,,0)=0,"",_xlfn.XLOOKUP(C284,customers!$A$1:$A$1001,customers!C283:C1283,,0))</f>
        <v>athysfo@cdc.gov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>
        <f>INDEX(products!$A$1:$G$49,MATCH(orders!$D284,products!$A$1:$A$49,0),MATCH(orders!K$1,products!$A$1:$G$1,0))</f>
        <v>0.5</v>
      </c>
      <c r="L284">
        <f>INDEX(products!$A$1:$G$49,MATCH(orders!$D284,products!$A$1:$A$49,0),MATCH(orders!L$1,products!$A$1:$G$1,0))</f>
        <v>7.77</v>
      </c>
    </row>
    <row r="285" spans="1:12" x14ac:dyDescent="0.4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IF(_xlfn.XLOOKUP(C285,customers!$A$1:$A$1001,customers!C284:C1284,,0)=0,"",_xlfn.XLOOKUP(C285,customers!$A$1:$A$1001,customers!C284:C1284,,0))</f>
        <v>akelstonfq@sakura.ne.jp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>
        <f>INDEX(products!$A$1:$G$49,MATCH(orders!$D285,products!$A$1:$A$49,0),MATCH(orders!K$1,products!$A$1:$G$1,0))</f>
        <v>0.5</v>
      </c>
      <c r="L285">
        <f>INDEX(products!$A$1:$G$49,MATCH(orders!$D285,products!$A$1:$A$49,0),MATCH(orders!L$1,products!$A$1:$G$1,0))</f>
        <v>5.3699999999999992</v>
      </c>
    </row>
    <row r="286" spans="1:12" x14ac:dyDescent="0.4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IF(_xlfn.XLOOKUP(C286,customers!$A$1:$A$1001,customers!C285:C1285,,0)=0,"",_xlfn.XLOOKUP(C286,customers!$A$1:$A$1001,customers!C285:C1285,,0))</f>
        <v>cmottramfs@harvard.edu</v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>
        <f>INDEX(products!$A$1:$G$49,MATCH(orders!$D286,products!$A$1:$A$49,0),MATCH(orders!K$1,products!$A$1:$G$1,0))</f>
        <v>2.5</v>
      </c>
      <c r="L286">
        <f>INDEX(products!$A$1:$G$49,MATCH(orders!$D286,products!$A$1:$A$49,0),MATCH(orders!L$1,products!$A$1:$G$1,0))</f>
        <v>31.624999999999996</v>
      </c>
    </row>
    <row r="287" spans="1:12" x14ac:dyDescent="0.4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IF(_xlfn.XLOOKUP(C287,customers!$A$1:$A$1001,customers!C286:C1286,,0)=0,"",_xlfn.XLOOKUP(C287,customers!$A$1:$A$1001,customers!C286:C1286,,0))</f>
        <v>dsangwinfu@weebly.com</v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>
        <f>INDEX(products!$A$1:$G$49,MATCH(orders!$D287,products!$A$1:$A$49,0),MATCH(orders!K$1,products!$A$1:$G$1,0))</f>
        <v>2.5</v>
      </c>
      <c r="L287">
        <f>INDEX(products!$A$1:$G$49,MATCH(orders!$D287,products!$A$1:$A$49,0),MATCH(orders!L$1,products!$A$1:$G$1,0))</f>
        <v>36.454999999999998</v>
      </c>
    </row>
    <row r="288" spans="1:12" x14ac:dyDescent="0.4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IF(_xlfn.XLOOKUP(C288,customers!$A$1:$A$1001,customers!C287:C1287,,0)=0,"",_xlfn.XLOOKUP(C288,customers!$A$1:$A$1001,customers!C287:C1287,,0))</f>
        <v/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>
        <f>INDEX(products!$A$1:$G$49,MATCH(orders!$D288,products!$A$1:$A$49,0),MATCH(orders!K$1,products!$A$1:$G$1,0))</f>
        <v>0.2</v>
      </c>
      <c r="L288">
        <f>INDEX(products!$A$1:$G$49,MATCH(orders!$D288,products!$A$1:$A$49,0),MATCH(orders!L$1,products!$A$1:$G$1,0))</f>
        <v>3.375</v>
      </c>
    </row>
    <row r="289" spans="1:12" x14ac:dyDescent="0.4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IF(_xlfn.XLOOKUP(C289,customers!$A$1:$A$1001,customers!C288:C1288,,0)=0,"",_xlfn.XLOOKUP(C289,customers!$A$1:$A$1001,customers!C288:C1288,,0))</f>
        <v>mharbyfy@163.com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>
        <f>INDEX(products!$A$1:$G$49,MATCH(orders!$D289,products!$A$1:$A$49,0),MATCH(orders!K$1,products!$A$1:$G$1,0))</f>
        <v>0.2</v>
      </c>
      <c r="L289">
        <f>INDEX(products!$A$1:$G$49,MATCH(orders!$D289,products!$A$1:$A$49,0),MATCH(orders!L$1,products!$A$1:$G$1,0))</f>
        <v>3.5849999999999995</v>
      </c>
    </row>
    <row r="290" spans="1:12" x14ac:dyDescent="0.4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IF(_xlfn.XLOOKUP(C290,customers!$A$1:$A$1001,customers!C289:C1289,,0)=0,"",_xlfn.XLOOKUP(C290,customers!$A$1:$A$1001,customers!C289:C1289,,0))</f>
        <v>pormerodg0@redcross.org</v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>
        <f>INDEX(products!$A$1:$G$49,MATCH(orders!$D290,products!$A$1:$A$49,0),MATCH(orders!K$1,products!$A$1:$G$1,0))</f>
        <v>0.5</v>
      </c>
      <c r="L290">
        <f>INDEX(products!$A$1:$G$49,MATCH(orders!$D290,products!$A$1:$A$49,0),MATCH(orders!L$1,products!$A$1:$G$1,0))</f>
        <v>8.25</v>
      </c>
    </row>
    <row r="291" spans="1:12" x14ac:dyDescent="0.4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IF(_xlfn.XLOOKUP(C291,customers!$A$1:$A$1001,customers!C290:C1290,,0)=0,"",_xlfn.XLOOKUP(C291,customers!$A$1:$A$1001,customers!C290:C1290,,0))</f>
        <v>tzanettig2@gravatar.com</v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>
        <f>INDEX(products!$A$1:$G$49,MATCH(orders!$D291,products!$A$1:$A$49,0),MATCH(orders!K$1,products!$A$1:$G$1,0))</f>
        <v>0.2</v>
      </c>
      <c r="L291">
        <f>INDEX(products!$A$1:$G$49,MATCH(orders!$D291,products!$A$1:$A$49,0),MATCH(orders!L$1,products!$A$1:$G$1,0))</f>
        <v>2.6849999999999996</v>
      </c>
    </row>
    <row r="292" spans="1:12" x14ac:dyDescent="0.4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IF(_xlfn.XLOOKUP(C292,customers!$A$1:$A$1001,customers!C291:C1291,,0)=0,"",_xlfn.XLOOKUP(C292,customers!$A$1:$A$1001,customers!C291:C1291,,0))</f>
        <v>rkirtleyg4@hatena.ne.jp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>
        <f>INDEX(products!$A$1:$G$49,MATCH(orders!$D292,products!$A$1:$A$49,0),MATCH(orders!K$1,products!$A$1:$G$1,0))</f>
        <v>1</v>
      </c>
      <c r="L292">
        <f>INDEX(products!$A$1:$G$49,MATCH(orders!$D292,products!$A$1:$A$49,0),MATCH(orders!L$1,products!$A$1:$G$1,0))</f>
        <v>9.9499999999999993</v>
      </c>
    </row>
    <row r="293" spans="1:12" x14ac:dyDescent="0.4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IF(_xlfn.XLOOKUP(C293,customers!$A$1:$A$1001,customers!C292:C1292,,0)=0,"",_xlfn.XLOOKUP(C293,customers!$A$1:$A$1001,customers!C292:C1292,,0))</f>
        <v>rdonetg6@oakley.com</v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>
        <f>INDEX(products!$A$1:$G$49,MATCH(orders!$D293,products!$A$1:$A$49,0),MATCH(orders!K$1,products!$A$1:$G$1,0))</f>
        <v>0.5</v>
      </c>
      <c r="L293">
        <f>INDEX(products!$A$1:$G$49,MATCH(orders!$D293,products!$A$1:$A$49,0),MATCH(orders!L$1,products!$A$1:$G$1,0))</f>
        <v>8.25</v>
      </c>
    </row>
    <row r="294" spans="1:12" x14ac:dyDescent="0.4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IF(_xlfn.XLOOKUP(C294,customers!$A$1:$A$1001,customers!C293:C1293,,0)=0,"",_xlfn.XLOOKUP(C294,customers!$A$1:$A$1001,customers!C293:C1293,,0))</f>
        <v>rreadieg8@guardian.co.uk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>
        <f>INDEX(products!$A$1:$G$49,MATCH(orders!$D294,products!$A$1:$A$49,0),MATCH(orders!K$1,products!$A$1:$G$1,0))</f>
        <v>0.5</v>
      </c>
      <c r="L294">
        <f>INDEX(products!$A$1:$G$49,MATCH(orders!$D294,products!$A$1:$A$49,0),MATCH(orders!L$1,products!$A$1:$G$1,0))</f>
        <v>5.97</v>
      </c>
    </row>
    <row r="295" spans="1:12" x14ac:dyDescent="0.4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IF(_xlfn.XLOOKUP(C295,customers!$A$1:$A$1001,customers!C294:C1294,,0)=0,"",_xlfn.XLOOKUP(C295,customers!$A$1:$A$1001,customers!C294:C1294,,0))</f>
        <v/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>
        <f>INDEX(products!$A$1:$G$49,MATCH(orders!$D295,products!$A$1:$A$49,0),MATCH(orders!K$1,products!$A$1:$G$1,0))</f>
        <v>0.5</v>
      </c>
      <c r="L295">
        <f>INDEX(products!$A$1:$G$49,MATCH(orders!$D295,products!$A$1:$A$49,0),MATCH(orders!L$1,products!$A$1:$G$1,0))</f>
        <v>5.97</v>
      </c>
    </row>
    <row r="296" spans="1:12" x14ac:dyDescent="0.4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IF(_xlfn.XLOOKUP(C296,customers!$A$1:$A$1001,customers!C295:C1295,,0)=0,"",_xlfn.XLOOKUP(C296,customers!$A$1:$A$1001,customers!C295:C1295,,0))</f>
        <v>vstansburygc@unblog.fr</v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>
        <f>INDEX(products!$A$1:$G$49,MATCH(orders!$D296,products!$A$1:$A$49,0),MATCH(orders!K$1,products!$A$1:$G$1,0))</f>
        <v>1</v>
      </c>
      <c r="L296">
        <f>INDEX(products!$A$1:$G$49,MATCH(orders!$D296,products!$A$1:$A$49,0),MATCH(orders!L$1,products!$A$1:$G$1,0))</f>
        <v>14.85</v>
      </c>
    </row>
    <row r="297" spans="1:12" x14ac:dyDescent="0.4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IF(_xlfn.XLOOKUP(C297,customers!$A$1:$A$1001,customers!C296:C1296,,0)=0,"",_xlfn.XLOOKUP(C297,customers!$A$1:$A$1001,customers!C296:C1296,,0))</f>
        <v>jshentonge@google.com.hk</v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>
        <f>INDEX(products!$A$1:$G$49,MATCH(orders!$D297,products!$A$1:$A$49,0),MATCH(orders!K$1,products!$A$1:$G$1,0))</f>
        <v>1</v>
      </c>
      <c r="L297">
        <f>INDEX(products!$A$1:$G$49,MATCH(orders!$D297,products!$A$1:$A$49,0),MATCH(orders!L$1,products!$A$1:$G$1,0))</f>
        <v>13.75</v>
      </c>
    </row>
    <row r="298" spans="1:12" x14ac:dyDescent="0.4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IF(_xlfn.XLOOKUP(C298,customers!$A$1:$A$1001,customers!C297:C1297,,0)=0,"",_xlfn.XLOOKUP(C298,customers!$A$1:$A$1001,customers!C297:C1297,,0))</f>
        <v/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>
        <f>INDEX(products!$A$1:$G$49,MATCH(orders!$D298,products!$A$1:$A$49,0),MATCH(orders!K$1,products!$A$1:$G$1,0))</f>
        <v>0.5</v>
      </c>
      <c r="L298">
        <f>INDEX(products!$A$1:$G$49,MATCH(orders!$D298,products!$A$1:$A$49,0),MATCH(orders!L$1,products!$A$1:$G$1,0))</f>
        <v>5.97</v>
      </c>
    </row>
    <row r="299" spans="1:12" x14ac:dyDescent="0.4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IF(_xlfn.XLOOKUP(C299,customers!$A$1:$A$1001,customers!C298:C1298,,0)=0,"",_xlfn.XLOOKUP(C299,customers!$A$1:$A$1001,customers!C298:C1298,,0))</f>
        <v>gstarcksgi@abc.net.au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>
        <f>INDEX(products!$A$1:$G$49,MATCH(orders!$D299,products!$A$1:$A$49,0),MATCH(orders!K$1,products!$A$1:$G$1,0))</f>
        <v>0.5</v>
      </c>
      <c r="L299">
        <f>INDEX(products!$A$1:$G$49,MATCH(orders!$D299,products!$A$1:$A$49,0),MATCH(orders!L$1,products!$A$1:$G$1,0))</f>
        <v>5.3699999999999992</v>
      </c>
    </row>
    <row r="300" spans="1:12" x14ac:dyDescent="0.4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IF(_xlfn.XLOOKUP(C300,customers!$A$1:$A$1001,customers!C299:C1299,,0)=0,"",_xlfn.XLOOKUP(C300,customers!$A$1:$A$1001,customers!C299:C1299,,0))</f>
        <v>kscholardgk@sbwire.com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>
        <f>INDEX(products!$A$1:$G$49,MATCH(orders!$D300,products!$A$1:$A$49,0),MATCH(orders!K$1,products!$A$1:$G$1,0))</f>
        <v>0.2</v>
      </c>
      <c r="L300">
        <f>INDEX(products!$A$1:$G$49,MATCH(orders!$D300,products!$A$1:$A$49,0),MATCH(orders!L$1,products!$A$1:$G$1,0))</f>
        <v>4.4550000000000001</v>
      </c>
    </row>
    <row r="301" spans="1:12" x14ac:dyDescent="0.4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IF(_xlfn.XLOOKUP(C301,customers!$A$1:$A$1001,customers!C300:C1300,,0)=0,"",_xlfn.XLOOKUP(C301,customers!$A$1:$A$1001,customers!C300:C1300,,0))</f>
        <v>khammettgm@dmoz.org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>
        <f>INDEX(products!$A$1:$G$49,MATCH(orders!$D301,products!$A$1:$A$49,0),MATCH(orders!K$1,products!$A$1:$G$1,0))</f>
        <v>2.5</v>
      </c>
      <c r="L301">
        <f>INDEX(products!$A$1:$G$49,MATCH(orders!$D301,products!$A$1:$A$49,0),MATCH(orders!L$1,products!$A$1:$G$1,0))</f>
        <v>34.154999999999994</v>
      </c>
    </row>
    <row r="302" spans="1:12" x14ac:dyDescent="0.4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IF(_xlfn.XLOOKUP(C302,customers!$A$1:$A$1001,customers!C301:C1301,,0)=0,"",_xlfn.XLOOKUP(C302,customers!$A$1:$A$1001,customers!C301:C1301,,0))</f>
        <v>plauritzengo@photobucket.com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>
        <f>INDEX(products!$A$1:$G$49,MATCH(orders!$D302,products!$A$1:$A$49,0),MATCH(orders!K$1,products!$A$1:$G$1,0))</f>
        <v>1</v>
      </c>
      <c r="L302">
        <f>INDEX(products!$A$1:$G$49,MATCH(orders!$D302,products!$A$1:$A$49,0),MATCH(orders!L$1,products!$A$1:$G$1,0))</f>
        <v>12.95</v>
      </c>
    </row>
    <row r="303" spans="1:12" x14ac:dyDescent="0.4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IF(_xlfn.XLOOKUP(C303,customers!$A$1:$A$1001,customers!C302:C1302,,0)=0,"",_xlfn.XLOOKUP(C303,customers!$A$1:$A$1001,customers!C302:C1302,,0))</f>
        <v>erolingq@google.fr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>
        <f>INDEX(products!$A$1:$G$49,MATCH(orders!$D303,products!$A$1:$A$49,0),MATCH(orders!K$1,products!$A$1:$G$1,0))</f>
        <v>0.2</v>
      </c>
      <c r="L303">
        <f>INDEX(products!$A$1:$G$49,MATCH(orders!$D303,products!$A$1:$A$49,0),MATCH(orders!L$1,products!$A$1:$G$1,0))</f>
        <v>3.8849999999999998</v>
      </c>
    </row>
    <row r="304" spans="1:12" x14ac:dyDescent="0.4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IF(_xlfn.XLOOKUP(C304,customers!$A$1:$A$1001,customers!C303:C1303,,0)=0,"",_xlfn.XLOOKUP(C304,customers!$A$1:$A$1001,customers!C303:C1303,,0))</f>
        <v/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>
        <f>INDEX(products!$A$1:$G$49,MATCH(orders!$D304,products!$A$1:$A$49,0),MATCH(orders!K$1,products!$A$1:$G$1,0))</f>
        <v>0.5</v>
      </c>
      <c r="L304">
        <f>INDEX(products!$A$1:$G$49,MATCH(orders!$D304,products!$A$1:$A$49,0),MATCH(orders!L$1,products!$A$1:$G$1,0))</f>
        <v>6.75</v>
      </c>
    </row>
    <row r="305" spans="1:12" x14ac:dyDescent="0.4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IF(_xlfn.XLOOKUP(C305,customers!$A$1:$A$1001,customers!C304:C1304,,0)=0,"",_xlfn.XLOOKUP(C305,customers!$A$1:$A$1001,customers!C304:C1304,,0))</f>
        <v>bpeattiegu@imgur.com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>
        <f>INDEX(products!$A$1:$G$49,MATCH(orders!$D305,products!$A$1:$A$49,0),MATCH(orders!K$1,products!$A$1:$G$1,0))</f>
        <v>2.5</v>
      </c>
      <c r="L305">
        <f>INDEX(products!$A$1:$G$49,MATCH(orders!$D305,products!$A$1:$A$49,0),MATCH(orders!L$1,products!$A$1:$G$1,0))</f>
        <v>27.945</v>
      </c>
    </row>
    <row r="306" spans="1:12" x14ac:dyDescent="0.4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IF(_xlfn.XLOOKUP(C306,customers!$A$1:$A$1001,customers!C305:C1305,,0)=0,"",_xlfn.XLOOKUP(C306,customers!$A$1:$A$1001,customers!C305:C1305,,0))</f>
        <v>scouronneh3@mozilla.org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>
        <f>INDEX(products!$A$1:$G$49,MATCH(orders!$D306,products!$A$1:$A$49,0),MATCH(orders!K$1,products!$A$1:$G$1,0))</f>
        <v>0.2</v>
      </c>
      <c r="L306">
        <f>INDEX(products!$A$1:$G$49,MATCH(orders!$D306,products!$A$1:$A$49,0),MATCH(orders!L$1,products!$A$1:$G$1,0))</f>
        <v>3.8849999999999998</v>
      </c>
    </row>
    <row r="307" spans="1:12" x14ac:dyDescent="0.4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IF(_xlfn.XLOOKUP(C307,customers!$A$1:$A$1001,customers!C306:C1306,,0)=0,"",_xlfn.XLOOKUP(C307,customers!$A$1:$A$1001,customers!C306:C1306,,0))</f>
        <v>acleyburngy@lycos.com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>
        <f>INDEX(products!$A$1:$G$49,MATCH(orders!$D307,products!$A$1:$A$49,0),MATCH(orders!K$1,products!$A$1:$G$1,0))</f>
        <v>0.2</v>
      </c>
      <c r="L307">
        <f>INDEX(products!$A$1:$G$49,MATCH(orders!$D307,products!$A$1:$A$49,0),MATCH(orders!L$1,products!$A$1:$G$1,0))</f>
        <v>4.3650000000000002</v>
      </c>
    </row>
    <row r="308" spans="1:12" x14ac:dyDescent="0.4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IF(_xlfn.XLOOKUP(C308,customers!$A$1:$A$1001,customers!C307:C1307,,0)=0,"",_xlfn.XLOOKUP(C308,customers!$A$1:$A$1001,customers!C307:C1307,,0))</f>
        <v/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>
        <f>INDEX(products!$A$1:$G$49,MATCH(orders!$D308,products!$A$1:$A$49,0),MATCH(orders!K$1,products!$A$1:$G$1,0))</f>
        <v>0.2</v>
      </c>
      <c r="L308">
        <f>INDEX(products!$A$1:$G$49,MATCH(orders!$D308,products!$A$1:$A$49,0),MATCH(orders!L$1,products!$A$1:$G$1,0))</f>
        <v>2.9849999999999999</v>
      </c>
    </row>
    <row r="309" spans="1:12" x14ac:dyDescent="0.4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IF(_xlfn.XLOOKUP(C309,customers!$A$1:$A$1001,customers!C308:C1308,,0)=0,"",_xlfn.XLOOKUP(C309,customers!$A$1:$A$1001,customers!C308:C1308,,0))</f>
        <v/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>
        <f>INDEX(products!$A$1:$G$49,MATCH(orders!$D309,products!$A$1:$A$49,0),MATCH(orders!K$1,products!$A$1:$G$1,0))</f>
        <v>1</v>
      </c>
      <c r="L309">
        <f>INDEX(products!$A$1:$G$49,MATCH(orders!$D309,products!$A$1:$A$49,0),MATCH(orders!L$1,products!$A$1:$G$1,0))</f>
        <v>11.25</v>
      </c>
    </row>
    <row r="310" spans="1:12" x14ac:dyDescent="0.4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IF(_xlfn.XLOOKUP(C310,customers!$A$1:$A$1001,customers!C309:C1309,,0)=0,"",_xlfn.XLOOKUP(C310,customers!$A$1:$A$1001,customers!C309:C1309,,0))</f>
        <v>lflippellih4@github.io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>
        <f>INDEX(products!$A$1:$G$49,MATCH(orders!$D310,products!$A$1:$A$49,0),MATCH(orders!K$1,products!$A$1:$G$1,0))</f>
        <v>1</v>
      </c>
      <c r="L310">
        <f>INDEX(products!$A$1:$G$49,MATCH(orders!$D310,products!$A$1:$A$49,0),MATCH(orders!L$1,products!$A$1:$G$1,0))</f>
        <v>11.25</v>
      </c>
    </row>
    <row r="311" spans="1:12" x14ac:dyDescent="0.4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IF(_xlfn.XLOOKUP(C311,customers!$A$1:$A$1001,customers!C310:C1310,,0)=0,"",_xlfn.XLOOKUP(C311,customers!$A$1:$A$1001,customers!C310:C1310,,0))</f>
        <v>irenhardh6@i2i.jp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>
        <f>INDEX(products!$A$1:$G$49,MATCH(orders!$D311,products!$A$1:$A$49,0),MATCH(orders!K$1,products!$A$1:$G$1,0))</f>
        <v>0.2</v>
      </c>
      <c r="L311">
        <f>INDEX(products!$A$1:$G$49,MATCH(orders!$D311,products!$A$1:$A$49,0),MATCH(orders!L$1,products!$A$1:$G$1,0))</f>
        <v>4.3650000000000002</v>
      </c>
    </row>
    <row r="312" spans="1:12" x14ac:dyDescent="0.4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IF(_xlfn.XLOOKUP(C312,customers!$A$1:$A$1001,customers!C311:C1311,,0)=0,"",_xlfn.XLOOKUP(C312,customers!$A$1:$A$1001,customers!C311:C1311,,0))</f>
        <v>jbush8@guardian.co.uk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>
        <f>INDEX(products!$A$1:$G$49,MATCH(orders!$D312,products!$A$1:$A$49,0),MATCH(orders!K$1,products!$A$1:$G$1,0))</f>
        <v>1</v>
      </c>
      <c r="L312">
        <f>INDEX(products!$A$1:$G$49,MATCH(orders!$D312,products!$A$1:$A$49,0),MATCH(orders!L$1,products!$A$1:$G$1,0))</f>
        <v>14.85</v>
      </c>
    </row>
    <row r="313" spans="1:12" x14ac:dyDescent="0.4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IF(_xlfn.XLOOKUP(C313,customers!$A$1:$A$1001,customers!C312:C1312,,0)=0,"",_xlfn.XLOOKUP(C313,customers!$A$1:$A$1001,customers!C312:C1312,,0))</f>
        <v>bbyrdha@4shared.com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>
        <f>INDEX(products!$A$1:$G$49,MATCH(orders!$D313,products!$A$1:$A$49,0),MATCH(orders!K$1,products!$A$1:$G$1,0))</f>
        <v>2.5</v>
      </c>
      <c r="L313">
        <f>INDEX(products!$A$1:$G$49,MATCH(orders!$D313,products!$A$1:$A$49,0),MATCH(orders!L$1,products!$A$1:$G$1,0))</f>
        <v>31.624999999999996</v>
      </c>
    </row>
    <row r="314" spans="1:12" x14ac:dyDescent="0.4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IF(_xlfn.XLOOKUP(C314,customers!$A$1:$A$1001,customers!C313:C1313,,0)=0,"",_xlfn.XLOOKUP(C314,customers!$A$1:$A$1001,customers!C313:C1313,,0))</f>
        <v>dchardinhc@nhs.uk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>
        <f>INDEX(products!$A$1:$G$49,MATCH(orders!$D314,products!$A$1:$A$49,0),MATCH(orders!K$1,products!$A$1:$G$1,0))</f>
        <v>0.5</v>
      </c>
      <c r="L314">
        <f>INDEX(products!$A$1:$G$49,MATCH(orders!$D314,products!$A$1:$A$49,0),MATCH(orders!L$1,products!$A$1:$G$1,0))</f>
        <v>5.97</v>
      </c>
    </row>
    <row r="315" spans="1:12" x14ac:dyDescent="0.4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IF(_xlfn.XLOOKUP(C315,customers!$A$1:$A$1001,customers!C314:C1314,,0)=0,"",_xlfn.XLOOKUP(C315,customers!$A$1:$A$1001,customers!C314:C1314,,0))</f>
        <v>wbernthhe@miitbeian.gov.cn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>
        <f>INDEX(products!$A$1:$G$49,MATCH(orders!$D315,products!$A$1:$A$49,0),MATCH(orders!K$1,products!$A$1:$G$1,0))</f>
        <v>1</v>
      </c>
      <c r="L315">
        <f>INDEX(products!$A$1:$G$49,MATCH(orders!$D315,products!$A$1:$A$49,0),MATCH(orders!L$1,products!$A$1:$G$1,0))</f>
        <v>9.9499999999999993</v>
      </c>
    </row>
    <row r="316" spans="1:12" x14ac:dyDescent="0.4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IF(_xlfn.XLOOKUP(C316,customers!$A$1:$A$1001,customers!C315:C1315,,0)=0,"",_xlfn.XLOOKUP(C316,customers!$A$1:$A$1001,customers!C315:C1315,,0))</f>
        <v>fbrighamhg@blog.com</v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>
        <f>INDEX(products!$A$1:$G$49,MATCH(orders!$D316,products!$A$1:$A$49,0),MATCH(orders!K$1,products!$A$1:$G$1,0))</f>
        <v>1</v>
      </c>
      <c r="L316">
        <f>INDEX(products!$A$1:$G$49,MATCH(orders!$D316,products!$A$1:$A$49,0),MATCH(orders!L$1,products!$A$1:$G$1,0))</f>
        <v>8.9499999999999993</v>
      </c>
    </row>
    <row r="317" spans="1:12" x14ac:dyDescent="0.4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IF(_xlfn.XLOOKUP(C317,customers!$A$1:$A$1001,customers!C316:C1316,,0)=0,"",_xlfn.XLOOKUP(C317,customers!$A$1:$A$1001,customers!C316:C1316,,0))</f>
        <v>cmeirhi@cnet.com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>
        <f>INDEX(products!$A$1:$G$49,MATCH(orders!$D317,products!$A$1:$A$49,0),MATCH(orders!K$1,products!$A$1:$G$1,0))</f>
        <v>2.5</v>
      </c>
      <c r="L317">
        <f>INDEX(products!$A$1:$G$49,MATCH(orders!$D317,products!$A$1:$A$49,0),MATCH(orders!L$1,products!$A$1:$G$1,0))</f>
        <v>34.154999999999994</v>
      </c>
    </row>
    <row r="318" spans="1:12" x14ac:dyDescent="0.4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IF(_xlfn.XLOOKUP(C318,customers!$A$1:$A$1001,customers!C317:C1317,,0)=0,"",_xlfn.XLOOKUP(C318,customers!$A$1:$A$1001,customers!C317:C1317,,0))</f>
        <v>myoxenhk@google.com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>
        <f>INDEX(products!$A$1:$G$49,MATCH(orders!$D318,products!$A$1:$A$49,0),MATCH(orders!K$1,products!$A$1:$G$1,0))</f>
        <v>2.5</v>
      </c>
      <c r="L318">
        <f>INDEX(products!$A$1:$G$49,MATCH(orders!$D318,products!$A$1:$A$49,0),MATCH(orders!L$1,products!$A$1:$G$1,0))</f>
        <v>34.154999999999994</v>
      </c>
    </row>
    <row r="319" spans="1:12" x14ac:dyDescent="0.4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IF(_xlfn.XLOOKUP(C319,customers!$A$1:$A$1001,customers!C318:C1318,,0)=0,"",_xlfn.XLOOKUP(C319,customers!$A$1:$A$1001,customers!C318:C1318,,0))</f>
        <v>luttermarehm@engadget.com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>
        <f>INDEX(products!$A$1:$G$49,MATCH(orders!$D319,products!$A$1:$A$49,0),MATCH(orders!K$1,products!$A$1:$G$1,0))</f>
        <v>0.5</v>
      </c>
      <c r="L319">
        <f>INDEX(products!$A$1:$G$49,MATCH(orders!$D319,products!$A$1:$A$49,0),MATCH(orders!L$1,products!$A$1:$G$1,0))</f>
        <v>7.29</v>
      </c>
    </row>
    <row r="320" spans="1:12" x14ac:dyDescent="0.4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IF(_xlfn.XLOOKUP(C320,customers!$A$1:$A$1001,customers!C319:C1319,,0)=0,"",_xlfn.XLOOKUP(C320,customers!$A$1:$A$1001,customers!C319:C1319,,0))</f>
        <v>cwinchcombeho@jiathis.com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>
        <f>INDEX(products!$A$1:$G$49,MATCH(orders!$D320,products!$A$1:$A$49,0),MATCH(orders!K$1,products!$A$1:$G$1,0))</f>
        <v>2.5</v>
      </c>
      <c r="L320">
        <f>INDEX(products!$A$1:$G$49,MATCH(orders!$D320,products!$A$1:$A$49,0),MATCH(orders!L$1,products!$A$1:$G$1,0))</f>
        <v>25.874999999999996</v>
      </c>
    </row>
    <row r="321" spans="1:12" x14ac:dyDescent="0.4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IF(_xlfn.XLOOKUP(C321,customers!$A$1:$A$1001,customers!C320:C1320,,0)=0,"",_xlfn.XLOOKUP(C321,customers!$A$1:$A$1001,customers!C320:C1320,,0))</f>
        <v/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>
        <f>INDEX(products!$A$1:$G$49,MATCH(orders!$D321,products!$A$1:$A$49,0),MATCH(orders!K$1,products!$A$1:$G$1,0))</f>
        <v>0.2</v>
      </c>
      <c r="L321">
        <f>INDEX(products!$A$1:$G$49,MATCH(orders!$D321,products!$A$1:$A$49,0),MATCH(orders!L$1,products!$A$1:$G$1,0))</f>
        <v>4.125</v>
      </c>
    </row>
    <row r="322" spans="1:12" x14ac:dyDescent="0.4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IF(_xlfn.XLOOKUP(C322,customers!$A$1:$A$1001,customers!C321:C1321,,0)=0,"",_xlfn.XLOOKUP(C322,customers!$A$1:$A$1001,customers!C321:C1321,,0))</f>
        <v>jcapeyhr@bravesites.com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>
        <f>INDEX(products!$A$1:$G$49,MATCH(orders!$D322,products!$A$1:$A$49,0),MATCH(orders!K$1,products!$A$1:$G$1,0))</f>
        <v>0.2</v>
      </c>
      <c r="L322">
        <f>INDEX(products!$A$1:$G$49,MATCH(orders!$D322,products!$A$1:$A$49,0),MATCH(orders!L$1,products!$A$1:$G$1,0))</f>
        <v>3.8849999999999998</v>
      </c>
    </row>
    <row r="323" spans="1:12" x14ac:dyDescent="0.4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IF(_xlfn.XLOOKUP(C323,customers!$A$1:$A$1001,customers!C322:C1322,,0)=0,"",_xlfn.XLOOKUP(C323,customers!$A$1:$A$1001,customers!C322:C1322,,0))</f>
        <v>mbaistowhu@i2i.jp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>
        <f>INDEX(products!$A$1:$G$49,MATCH(orders!$D323,products!$A$1:$A$49,0),MATCH(orders!K$1,products!$A$1:$G$1,0))</f>
        <v>0.2</v>
      </c>
      <c r="L323">
        <f>INDEX(products!$A$1:$G$49,MATCH(orders!$D323,products!$A$1:$A$49,0),MATCH(orders!L$1,products!$A$1:$G$1,0))</f>
        <v>3.375</v>
      </c>
    </row>
    <row r="324" spans="1:12" x14ac:dyDescent="0.4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IF(_xlfn.XLOOKUP(C324,customers!$A$1:$A$1001,customers!C323:C1323,,0)=0,"",_xlfn.XLOOKUP(C324,customers!$A$1:$A$1001,customers!C323:C1323,,0))</f>
        <v/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>
        <f>INDEX(products!$A$1:$G$49,MATCH(orders!$D324,products!$A$1:$A$49,0),MATCH(orders!K$1,products!$A$1:$G$1,0))</f>
        <v>0.5</v>
      </c>
      <c r="L324">
        <f>INDEX(products!$A$1:$G$49,MATCH(orders!$D324,products!$A$1:$A$49,0),MATCH(orders!L$1,products!$A$1:$G$1,0))</f>
        <v>7.77</v>
      </c>
    </row>
    <row r="325" spans="1:12" x14ac:dyDescent="0.4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IF(_xlfn.XLOOKUP(C325,customers!$A$1:$A$1001,customers!C324:C1324,,0)=0,"",_xlfn.XLOOKUP(C325,customers!$A$1:$A$1001,customers!C324:C1324,,0))</f>
        <v>drallinhy@howstuffworks.com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>
        <f>INDEX(products!$A$1:$G$49,MATCH(orders!$D325,products!$A$1:$A$49,0),MATCH(orders!K$1,products!$A$1:$G$1,0))</f>
        <v>0.2</v>
      </c>
      <c r="L325">
        <f>INDEX(products!$A$1:$G$49,MATCH(orders!$D325,products!$A$1:$A$49,0),MATCH(orders!L$1,products!$A$1:$G$1,0))</f>
        <v>3.645</v>
      </c>
    </row>
    <row r="326" spans="1:12" x14ac:dyDescent="0.4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IF(_xlfn.XLOOKUP(C326,customers!$A$1:$A$1001,customers!C325:C1325,,0)=0,"",_xlfn.XLOOKUP(C326,customers!$A$1:$A$1001,customers!C325:C1325,,0))</f>
        <v>tmathonneti0@google.co.jp</v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>
        <f>INDEX(products!$A$1:$G$49,MATCH(orders!$D326,products!$A$1:$A$49,0),MATCH(orders!K$1,products!$A$1:$G$1,0))</f>
        <v>1</v>
      </c>
      <c r="L326">
        <f>INDEX(products!$A$1:$G$49,MATCH(orders!$D326,products!$A$1:$A$49,0),MATCH(orders!L$1,products!$A$1:$G$1,0))</f>
        <v>13.75</v>
      </c>
    </row>
    <row r="327" spans="1:12" x14ac:dyDescent="0.4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IF(_xlfn.XLOOKUP(C327,customers!$A$1:$A$1001,customers!C326:C1326,,0)=0,"",_xlfn.XLOOKUP(C327,customers!$A$1:$A$1001,customers!C326:C1326,,0))</f>
        <v>cstebbingsi2@drupal.org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>
        <f>INDEX(products!$A$1:$G$49,MATCH(orders!$D327,products!$A$1:$A$49,0),MATCH(orders!K$1,products!$A$1:$G$1,0))</f>
        <v>2.5</v>
      </c>
      <c r="L327">
        <f>INDEX(products!$A$1:$G$49,MATCH(orders!$D327,products!$A$1:$A$49,0),MATCH(orders!L$1,products!$A$1:$G$1,0))</f>
        <v>29.784999999999997</v>
      </c>
    </row>
    <row r="328" spans="1:12" x14ac:dyDescent="0.4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IF(_xlfn.XLOOKUP(C328,customers!$A$1:$A$1001,customers!C327:C1327,,0)=0,"",_xlfn.XLOOKUP(C328,customers!$A$1:$A$1001,customers!C327:C1327,,0))</f>
        <v>rzywickii4@ifeng.com</v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>
        <f>INDEX(products!$A$1:$G$49,MATCH(orders!$D328,products!$A$1:$A$49,0),MATCH(orders!K$1,products!$A$1:$G$1,0))</f>
        <v>1</v>
      </c>
      <c r="L328">
        <f>INDEX(products!$A$1:$G$49,MATCH(orders!$D328,products!$A$1:$A$49,0),MATCH(orders!L$1,products!$A$1:$G$1,0))</f>
        <v>8.9499999999999993</v>
      </c>
    </row>
    <row r="329" spans="1:12" x14ac:dyDescent="0.4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IF(_xlfn.XLOOKUP(C329,customers!$A$1:$A$1001,customers!C328:C1328,,0)=0,"",_xlfn.XLOOKUP(C329,customers!$A$1:$A$1001,customers!C328:C1328,,0))</f>
        <v>mmalloyi6@seattletimes.com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>
        <f>INDEX(products!$A$1:$G$49,MATCH(orders!$D329,products!$A$1:$A$49,0),MATCH(orders!K$1,products!$A$1:$G$1,0))</f>
        <v>1</v>
      </c>
      <c r="L329">
        <f>INDEX(products!$A$1:$G$49,MATCH(orders!$D329,products!$A$1:$A$49,0),MATCH(orders!L$1,products!$A$1:$G$1,0))</f>
        <v>8.9499999999999993</v>
      </c>
    </row>
    <row r="330" spans="1:12" x14ac:dyDescent="0.4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IF(_xlfn.XLOOKUP(C330,customers!$A$1:$A$1001,customers!C329:C1329,,0)=0,"",_xlfn.XLOOKUP(C330,customers!$A$1:$A$1001,customers!C329:C1329,,0))</f>
        <v>sjennaroyi8@purevolume.com</v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>
        <f>INDEX(products!$A$1:$G$49,MATCH(orders!$D330,products!$A$1:$A$49,0),MATCH(orders!K$1,products!$A$1:$G$1,0))</f>
        <v>0.5</v>
      </c>
      <c r="L330">
        <f>INDEX(products!$A$1:$G$49,MATCH(orders!$D330,products!$A$1:$A$49,0),MATCH(orders!L$1,products!$A$1:$G$1,0))</f>
        <v>9.51</v>
      </c>
    </row>
    <row r="331" spans="1:12" x14ac:dyDescent="0.4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IF(_xlfn.XLOOKUP(C331,customers!$A$1:$A$1001,customers!C330:C1330,,0)=0,"",_xlfn.XLOOKUP(C331,customers!$A$1:$A$1001,customers!C330:C1330,,0))</f>
        <v/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>
        <f>INDEX(products!$A$1:$G$49,MATCH(orders!$D331,products!$A$1:$A$49,0),MATCH(orders!K$1,products!$A$1:$G$1,0))</f>
        <v>0.5</v>
      </c>
      <c r="L331">
        <f>INDEX(products!$A$1:$G$49,MATCH(orders!$D331,products!$A$1:$A$49,0),MATCH(orders!L$1,products!$A$1:$G$1,0))</f>
        <v>5.3699999999999992</v>
      </c>
    </row>
    <row r="332" spans="1:12" x14ac:dyDescent="0.4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IF(_xlfn.XLOOKUP(C332,customers!$A$1:$A$1001,customers!C331:C1331,,0)=0,"",_xlfn.XLOOKUP(C332,customers!$A$1:$A$1001,customers!C331:C1331,,0))</f>
        <v>achillhz@epa.gov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>
        <f>INDEX(products!$A$1:$G$49,MATCH(orders!$D332,products!$A$1:$A$49,0),MATCH(orders!K$1,products!$A$1:$G$1,0))</f>
        <v>0.5</v>
      </c>
      <c r="L332">
        <f>INDEX(products!$A$1:$G$49,MATCH(orders!$D332,products!$A$1:$A$49,0),MATCH(orders!L$1,products!$A$1:$G$1,0))</f>
        <v>5.3699999999999992</v>
      </c>
    </row>
    <row r="333" spans="1:12" x14ac:dyDescent="0.4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IF(_xlfn.XLOOKUP(C333,customers!$A$1:$A$1001,customers!C332:C1332,,0)=0,"",_xlfn.XLOOKUP(C333,customers!$A$1:$A$1001,customers!C332:C1332,,0))</f>
        <v>smosebyie@stanford.edu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>
        <f>INDEX(products!$A$1:$G$49,MATCH(orders!$D333,products!$A$1:$A$49,0),MATCH(orders!K$1,products!$A$1:$G$1,0))</f>
        <v>2.5</v>
      </c>
      <c r="L333">
        <f>INDEX(products!$A$1:$G$49,MATCH(orders!$D333,products!$A$1:$A$49,0),MATCH(orders!L$1,products!$A$1:$G$1,0))</f>
        <v>22.884999999999998</v>
      </c>
    </row>
    <row r="334" spans="1:12" x14ac:dyDescent="0.4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IF(_xlfn.XLOOKUP(C334,customers!$A$1:$A$1001,customers!C333:C1333,,0)=0,"",_xlfn.XLOOKUP(C334,customers!$A$1:$A$1001,customers!C333:C1333,,0))</f>
        <v>isjostromig@pbs.org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>
        <f>INDEX(products!$A$1:$G$49,MATCH(orders!$D334,products!$A$1:$A$49,0),MATCH(orders!K$1,products!$A$1:$G$1,0))</f>
        <v>0.5</v>
      </c>
      <c r="L334">
        <f>INDEX(products!$A$1:$G$49,MATCH(orders!$D334,products!$A$1:$A$49,0),MATCH(orders!L$1,products!$A$1:$G$1,0))</f>
        <v>5.97</v>
      </c>
    </row>
    <row r="335" spans="1:12" x14ac:dyDescent="0.4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IF(_xlfn.XLOOKUP(C335,customers!$A$1:$A$1001,customers!C334:C1334,,0)=0,"",_xlfn.XLOOKUP(C335,customers!$A$1:$A$1001,customers!C334:C1334,,0))</f>
        <v>jbranchettii@bravesites.com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>
        <f>INDEX(products!$A$1:$G$49,MATCH(orders!$D335,products!$A$1:$A$49,0),MATCH(orders!K$1,products!$A$1:$G$1,0))</f>
        <v>0.5</v>
      </c>
      <c r="L335">
        <f>INDEX(products!$A$1:$G$49,MATCH(orders!$D335,products!$A$1:$A$49,0),MATCH(orders!L$1,products!$A$1:$G$1,0))</f>
        <v>5.97</v>
      </c>
    </row>
    <row r="336" spans="1:12" x14ac:dyDescent="0.4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IF(_xlfn.XLOOKUP(C336,customers!$A$1:$A$1001,customers!C335:C1335,,0)=0,"",_xlfn.XLOOKUP(C336,customers!$A$1:$A$1001,customers!C335:C1335,,0))</f>
        <v>jmillettik@addtoany.com</v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>
        <f>INDEX(products!$A$1:$G$49,MATCH(orders!$D336,products!$A$1:$A$49,0),MATCH(orders!K$1,products!$A$1:$G$1,0))</f>
        <v>1</v>
      </c>
      <c r="L336">
        <f>INDEX(products!$A$1:$G$49,MATCH(orders!$D336,products!$A$1:$A$49,0),MATCH(orders!L$1,products!$A$1:$G$1,0))</f>
        <v>11.95</v>
      </c>
    </row>
    <row r="337" spans="1:12" x14ac:dyDescent="0.4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IF(_xlfn.XLOOKUP(C337,customers!$A$1:$A$1001,customers!C336:C1336,,0)=0,"",_xlfn.XLOOKUP(C337,customers!$A$1:$A$1001,customers!C336:C1336,,0))</f>
        <v>cweatherallim@toplist.cz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>
        <f>INDEX(products!$A$1:$G$49,MATCH(orders!$D337,products!$A$1:$A$49,0),MATCH(orders!K$1,products!$A$1:$G$1,0))</f>
        <v>0.2</v>
      </c>
      <c r="L337">
        <f>INDEX(products!$A$1:$G$49,MATCH(orders!$D337,products!$A$1:$A$49,0),MATCH(orders!L$1,products!$A$1:$G$1,0))</f>
        <v>4.7549999999999999</v>
      </c>
    </row>
    <row r="338" spans="1:12" x14ac:dyDescent="0.4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IF(_xlfn.XLOOKUP(C338,customers!$A$1:$A$1001,customers!C337:C1337,,0)=0,"",_xlfn.XLOOKUP(C338,customers!$A$1:$A$1001,customers!C337:C1337,,0))</f>
        <v>limasonio@discuz.net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>
        <f>INDEX(products!$A$1:$G$49,MATCH(orders!$D338,products!$A$1:$A$49,0),MATCH(orders!K$1,products!$A$1:$G$1,0))</f>
        <v>1</v>
      </c>
      <c r="L338">
        <f>INDEX(products!$A$1:$G$49,MATCH(orders!$D338,products!$A$1:$A$49,0),MATCH(orders!L$1,products!$A$1:$G$1,0))</f>
        <v>11.25</v>
      </c>
    </row>
    <row r="339" spans="1:12" x14ac:dyDescent="0.4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IF(_xlfn.XLOOKUP(C339,customers!$A$1:$A$1001,customers!C338:C1338,,0)=0,"",_xlfn.XLOOKUP(C339,customers!$A$1:$A$1001,customers!C338:C1338,,0))</f>
        <v>cwassif@prweb.com</v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>
        <f>INDEX(products!$A$1:$G$49,MATCH(orders!$D339,products!$A$1:$A$49,0),MATCH(orders!K$1,products!$A$1:$G$1,0))</f>
        <v>2.5</v>
      </c>
      <c r="L339">
        <f>INDEX(products!$A$1:$G$49,MATCH(orders!$D339,products!$A$1:$A$49,0),MATCH(orders!L$1,products!$A$1:$G$1,0))</f>
        <v>27.945</v>
      </c>
    </row>
    <row r="340" spans="1:12" x14ac:dyDescent="0.4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IF(_xlfn.XLOOKUP(C340,customers!$A$1:$A$1001,customers!C339:C1339,,0)=0,"",_xlfn.XLOOKUP(C340,customers!$A$1:$A$1001,customers!C339:C1339,,0))</f>
        <v/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>
        <f>INDEX(products!$A$1:$G$49,MATCH(orders!$D340,products!$A$1:$A$49,0),MATCH(orders!K$1,products!$A$1:$G$1,0))</f>
        <v>1</v>
      </c>
      <c r="L340">
        <f>INDEX(products!$A$1:$G$49,MATCH(orders!$D340,products!$A$1:$A$49,0),MATCH(orders!L$1,products!$A$1:$G$1,0))</f>
        <v>14.85</v>
      </c>
    </row>
    <row r="341" spans="1:12" x14ac:dyDescent="0.4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IF(_xlfn.XLOOKUP(C341,customers!$A$1:$A$1001,customers!C340:C1340,,0)=0,"",_xlfn.XLOOKUP(C341,customers!$A$1:$A$1001,customers!C340:C1340,,0))</f>
        <v>mmiddisiu@dmoz.org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>
        <f>INDEX(products!$A$1:$G$49,MATCH(orders!$D341,products!$A$1:$A$49,0),MATCH(orders!K$1,products!$A$1:$G$1,0))</f>
        <v>0.2</v>
      </c>
      <c r="L341">
        <f>INDEX(products!$A$1:$G$49,MATCH(orders!$D341,products!$A$1:$A$49,0),MATCH(orders!L$1,products!$A$1:$G$1,0))</f>
        <v>3.645</v>
      </c>
    </row>
    <row r="342" spans="1:12" x14ac:dyDescent="0.4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IF(_xlfn.XLOOKUP(C342,customers!$A$1:$A$1001,customers!C341:C1341,,0)=0,"",_xlfn.XLOOKUP(C342,customers!$A$1:$A$1001,customers!C341:C1341,,0))</f>
        <v>agoldieiw@goo.gl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>
        <f>INDEX(products!$A$1:$G$49,MATCH(orders!$D342,products!$A$1:$A$49,0),MATCH(orders!K$1,products!$A$1:$G$1,0))</f>
        <v>0.5</v>
      </c>
      <c r="L342">
        <f>INDEX(products!$A$1:$G$49,MATCH(orders!$D342,products!$A$1:$A$49,0),MATCH(orders!L$1,products!$A$1:$G$1,0))</f>
        <v>7.29</v>
      </c>
    </row>
    <row r="343" spans="1:12" x14ac:dyDescent="0.4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IF(_xlfn.XLOOKUP(C343,customers!$A$1:$A$1001,customers!C342:C1342,,0)=0,"",_xlfn.XLOOKUP(C343,customers!$A$1:$A$1001,customers!C342:C1342,,0))</f>
        <v>lbenediktovichiy@wunderground.com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>
        <f>INDEX(products!$A$1:$G$49,MATCH(orders!$D343,products!$A$1:$A$49,0),MATCH(orders!K$1,products!$A$1:$G$1,0))</f>
        <v>0.5</v>
      </c>
      <c r="L343">
        <f>INDEX(products!$A$1:$G$49,MATCH(orders!$D343,products!$A$1:$A$49,0),MATCH(orders!L$1,products!$A$1:$G$1,0))</f>
        <v>8.91</v>
      </c>
    </row>
    <row r="344" spans="1:12" x14ac:dyDescent="0.4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IF(_xlfn.XLOOKUP(C344,customers!$A$1:$A$1001,customers!C343:C1343,,0)=0,"",_xlfn.XLOOKUP(C344,customers!$A$1:$A$1001,customers!C343:C1343,,0))</f>
        <v>tjacobovitziz@cbc.ca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>
        <f>INDEX(products!$A$1:$G$49,MATCH(orders!$D344,products!$A$1:$A$49,0),MATCH(orders!K$1,products!$A$1:$G$1,0))</f>
        <v>0.5</v>
      </c>
      <c r="L344">
        <f>INDEX(products!$A$1:$G$49,MATCH(orders!$D344,products!$A$1:$A$49,0),MATCH(orders!L$1,products!$A$1:$G$1,0))</f>
        <v>7.77</v>
      </c>
    </row>
    <row r="345" spans="1:12" x14ac:dyDescent="0.4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IF(_xlfn.XLOOKUP(C345,customers!$A$1:$A$1001,customers!C344:C1344,,0)=0,"",_xlfn.XLOOKUP(C345,customers!$A$1:$A$1001,customers!C344:C1344,,0))</f>
        <v>dshortallj2@wikipedia.org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>
        <f>INDEX(products!$A$1:$G$49,MATCH(orders!$D345,products!$A$1:$A$49,0),MATCH(orders!K$1,products!$A$1:$G$1,0))</f>
        <v>0.5</v>
      </c>
      <c r="L345">
        <f>INDEX(products!$A$1:$G$49,MATCH(orders!$D345,products!$A$1:$A$49,0),MATCH(orders!L$1,products!$A$1:$G$1,0))</f>
        <v>5.3699999999999992</v>
      </c>
    </row>
    <row r="346" spans="1:12" x14ac:dyDescent="0.4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IF(_xlfn.XLOOKUP(C346,customers!$A$1:$A$1001,customers!C345:C1345,,0)=0,"",_xlfn.XLOOKUP(C346,customers!$A$1:$A$1001,customers!C345:C1345,,0))</f>
        <v>kgrinstedj4@google.com.br</v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>
        <f>INDEX(products!$A$1:$G$49,MATCH(orders!$D346,products!$A$1:$A$49,0),MATCH(orders!K$1,products!$A$1:$G$1,0))</f>
        <v>1</v>
      </c>
      <c r="L346">
        <f>INDEX(products!$A$1:$G$49,MATCH(orders!$D346,products!$A$1:$A$49,0),MATCH(orders!L$1,products!$A$1:$G$1,0))</f>
        <v>9.9499999999999993</v>
      </c>
    </row>
    <row r="347" spans="1:12" x14ac:dyDescent="0.4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IF(_xlfn.XLOOKUP(C347,customers!$A$1:$A$1001,customers!C346:C1346,,0)=0,"",_xlfn.XLOOKUP(C347,customers!$A$1:$A$1001,customers!C346:C1346,,0))</f>
        <v/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>
        <f>INDEX(products!$A$1:$G$49,MATCH(orders!$D347,products!$A$1:$A$49,0),MATCH(orders!K$1,products!$A$1:$G$1,0))</f>
        <v>1</v>
      </c>
      <c r="L347">
        <f>INDEX(products!$A$1:$G$49,MATCH(orders!$D347,products!$A$1:$A$49,0),MATCH(orders!L$1,products!$A$1:$G$1,0))</f>
        <v>11.95</v>
      </c>
    </row>
    <row r="348" spans="1:12" x14ac:dyDescent="0.4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IF(_xlfn.XLOOKUP(C348,customers!$A$1:$A$1001,customers!C347:C1347,,0)=0,"",_xlfn.XLOOKUP(C348,customers!$A$1:$A$1001,customers!C347:C1347,,0))</f>
        <v>aweinmannj8@shinystat.com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>
        <f>INDEX(products!$A$1:$G$49,MATCH(orders!$D348,products!$A$1:$A$49,0),MATCH(orders!K$1,products!$A$1:$G$1,0))</f>
        <v>0.5</v>
      </c>
      <c r="L348">
        <f>INDEX(products!$A$1:$G$49,MATCH(orders!$D348,products!$A$1:$A$49,0),MATCH(orders!L$1,products!$A$1:$G$1,0))</f>
        <v>7.77</v>
      </c>
    </row>
    <row r="349" spans="1:12" x14ac:dyDescent="0.4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IF(_xlfn.XLOOKUP(C349,customers!$A$1:$A$1001,customers!C348:C1348,,0)=0,"",_xlfn.XLOOKUP(C349,customers!$A$1:$A$1001,customers!C348:C1348,,0))</f>
        <v>rdeaconsonja@archive.org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>
        <f>INDEX(products!$A$1:$G$49,MATCH(orders!$D349,products!$A$1:$A$49,0),MATCH(orders!K$1,products!$A$1:$G$1,0))</f>
        <v>1</v>
      </c>
      <c r="L349">
        <f>INDEX(products!$A$1:$G$49,MATCH(orders!$D349,products!$A$1:$A$49,0),MATCH(orders!L$1,products!$A$1:$G$1,0))</f>
        <v>14.55</v>
      </c>
    </row>
    <row r="350" spans="1:12" x14ac:dyDescent="0.4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IF(_xlfn.XLOOKUP(C350,customers!$A$1:$A$1001,customers!C349:C1349,,0)=0,"",_xlfn.XLOOKUP(C350,customers!$A$1:$A$1001,customers!C349:C1349,,0))</f>
        <v>jbluckjc@imageshack.us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>
        <f>INDEX(products!$A$1:$G$49,MATCH(orders!$D350,products!$A$1:$A$49,0),MATCH(orders!K$1,products!$A$1:$G$1,0))</f>
        <v>2.5</v>
      </c>
      <c r="L350">
        <f>INDEX(products!$A$1:$G$49,MATCH(orders!$D350,products!$A$1:$A$49,0),MATCH(orders!L$1,products!$A$1:$G$1,0))</f>
        <v>34.154999999999994</v>
      </c>
    </row>
    <row r="351" spans="1:12" x14ac:dyDescent="0.4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IF(_xlfn.XLOOKUP(C351,customers!$A$1:$A$1001,customers!C350:C1350,,0)=0,"",_xlfn.XLOOKUP(C351,customers!$A$1:$A$1001,customers!C350:C1350,,0))</f>
        <v>jdymokeje@prnewswire.com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>
        <f>INDEX(products!$A$1:$G$49,MATCH(orders!$D351,products!$A$1:$A$49,0),MATCH(orders!K$1,products!$A$1:$G$1,0))</f>
        <v>0.2</v>
      </c>
      <c r="L351">
        <f>INDEX(products!$A$1:$G$49,MATCH(orders!$D351,products!$A$1:$A$49,0),MATCH(orders!L$1,products!$A$1:$G$1,0))</f>
        <v>3.5849999999999995</v>
      </c>
    </row>
    <row r="352" spans="1:12" x14ac:dyDescent="0.4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IF(_xlfn.XLOOKUP(C352,customers!$A$1:$A$1001,customers!C351:C1351,,0)=0,"",_xlfn.XLOOKUP(C352,customers!$A$1:$A$1001,customers!C351:C1351,,0))</f>
        <v>bguddejg@dailymotion.com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>
        <f>INDEX(products!$A$1:$G$49,MATCH(orders!$D352,products!$A$1:$A$49,0),MATCH(orders!K$1,products!$A$1:$G$1,0))</f>
        <v>0.5</v>
      </c>
      <c r="L352">
        <f>INDEX(products!$A$1:$G$49,MATCH(orders!$D352,products!$A$1:$A$49,0),MATCH(orders!L$1,products!$A$1:$G$1,0))</f>
        <v>5.97</v>
      </c>
    </row>
    <row r="353" spans="1:12" x14ac:dyDescent="0.4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IF(_xlfn.XLOOKUP(C353,customers!$A$1:$A$1001,customers!C352:C1352,,0)=0,"",_xlfn.XLOOKUP(C353,customers!$A$1:$A$1001,customers!C352:C1352,,0))</f>
        <v>vdunningji@independent.co.uk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>
        <f>INDEX(products!$A$1:$G$49,MATCH(orders!$D353,products!$A$1:$A$49,0),MATCH(orders!K$1,products!$A$1:$G$1,0))</f>
        <v>1</v>
      </c>
      <c r="L353">
        <f>INDEX(products!$A$1:$G$49,MATCH(orders!$D353,products!$A$1:$A$49,0),MATCH(orders!L$1,products!$A$1:$G$1,0))</f>
        <v>11.25</v>
      </c>
    </row>
    <row r="354" spans="1:12" x14ac:dyDescent="0.4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IF(_xlfn.XLOOKUP(C354,customers!$A$1:$A$1001,customers!C353:C1353,,0)=0,"",_xlfn.XLOOKUP(C354,customers!$A$1:$A$1001,customers!C353:C1353,,0))</f>
        <v>mmiddisiu@dmoz.org</v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>
        <f>INDEX(products!$A$1:$G$49,MATCH(orders!$D354,products!$A$1:$A$49,0),MATCH(orders!K$1,products!$A$1:$G$1,0))</f>
        <v>0.5</v>
      </c>
      <c r="L354">
        <f>INDEX(products!$A$1:$G$49,MATCH(orders!$D354,products!$A$1:$A$49,0),MATCH(orders!L$1,products!$A$1:$G$1,0))</f>
        <v>7.29</v>
      </c>
    </row>
    <row r="355" spans="1:12" x14ac:dyDescent="0.4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IF(_xlfn.XLOOKUP(C355,customers!$A$1:$A$1001,customers!C354:C1354,,0)=0,"",_xlfn.XLOOKUP(C355,customers!$A$1:$A$1001,customers!C354:C1354,,0))</f>
        <v>bfallowesjm@purevolume.com</v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>
        <f>INDEX(products!$A$1:$G$49,MATCH(orders!$D355,products!$A$1:$A$49,0),MATCH(orders!K$1,products!$A$1:$G$1,0))</f>
        <v>0.5</v>
      </c>
      <c r="L355">
        <f>INDEX(products!$A$1:$G$49,MATCH(orders!$D355,products!$A$1:$A$49,0),MATCH(orders!L$1,products!$A$1:$G$1,0))</f>
        <v>6.75</v>
      </c>
    </row>
    <row r="356" spans="1:12" x14ac:dyDescent="0.4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IF(_xlfn.XLOOKUP(C356,customers!$A$1:$A$1001,customers!C355:C1355,,0)=0,"",_xlfn.XLOOKUP(C356,customers!$A$1:$A$1001,customers!C355:C1355,,0))</f>
        <v>sdejo@newsvine.com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>
        <f>INDEX(products!$A$1:$G$49,MATCH(orders!$D356,products!$A$1:$A$49,0),MATCH(orders!K$1,products!$A$1:$G$1,0))</f>
        <v>2.5</v>
      </c>
      <c r="L356">
        <f>INDEX(products!$A$1:$G$49,MATCH(orders!$D356,products!$A$1:$A$49,0),MATCH(orders!L$1,products!$A$1:$G$1,0))</f>
        <v>25.874999999999996</v>
      </c>
    </row>
    <row r="357" spans="1:12" x14ac:dyDescent="0.4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IF(_xlfn.XLOOKUP(C357,customers!$A$1:$A$1001,customers!C356:C1356,,0)=0,"",_xlfn.XLOOKUP(C357,customers!$A$1:$A$1001,customers!C356:C1356,,0))</f>
        <v>scountjq@nba.com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>
        <f>INDEX(products!$A$1:$G$49,MATCH(orders!$D357,products!$A$1:$A$49,0),MATCH(orders!K$1,products!$A$1:$G$1,0))</f>
        <v>2.5</v>
      </c>
      <c r="L357">
        <f>INDEX(products!$A$1:$G$49,MATCH(orders!$D357,products!$A$1:$A$49,0),MATCH(orders!L$1,products!$A$1:$G$1,0))</f>
        <v>22.884999999999998</v>
      </c>
    </row>
    <row r="358" spans="1:12" x14ac:dyDescent="0.4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IF(_xlfn.XLOOKUP(C358,customers!$A$1:$A$1001,customers!C357:C1357,,0)=0,"",_xlfn.XLOOKUP(C358,customers!$A$1:$A$1001,customers!C357:C1357,,0))</f>
        <v/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>
        <f>INDEX(products!$A$1:$G$49,MATCH(orders!$D358,products!$A$1:$A$49,0),MATCH(orders!K$1,products!$A$1:$G$1,0))</f>
        <v>1</v>
      </c>
      <c r="L358">
        <f>INDEX(products!$A$1:$G$49,MATCH(orders!$D358,products!$A$1:$A$49,0),MATCH(orders!L$1,products!$A$1:$G$1,0))</f>
        <v>12.95</v>
      </c>
    </row>
    <row r="359" spans="1:12" x14ac:dyDescent="0.4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IF(_xlfn.XLOOKUP(C359,customers!$A$1:$A$1001,customers!C358:C1358,,0)=0,"",_xlfn.XLOOKUP(C359,customers!$A$1:$A$1001,customers!C358:C1358,,0))</f>
        <v>aplluju@dagondesign.com</v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>
        <f>INDEX(products!$A$1:$G$49,MATCH(orders!$D359,products!$A$1:$A$49,0),MATCH(orders!K$1,products!$A$1:$G$1,0))</f>
        <v>2.5</v>
      </c>
      <c r="L359">
        <f>INDEX(products!$A$1:$G$49,MATCH(orders!$D359,products!$A$1:$A$49,0),MATCH(orders!L$1,products!$A$1:$G$1,0))</f>
        <v>25.874999999999996</v>
      </c>
    </row>
    <row r="360" spans="1:12" x14ac:dyDescent="0.4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IF(_xlfn.XLOOKUP(C360,customers!$A$1:$A$1001,customers!C359:C1359,,0)=0,"",_xlfn.XLOOKUP(C360,customers!$A$1:$A$1001,customers!C359:C1359,,0))</f>
        <v>sgreedyerjw@parallels.com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>
        <f>INDEX(products!$A$1:$G$49,MATCH(orders!$D360,products!$A$1:$A$49,0),MATCH(orders!K$1,products!$A$1:$G$1,0))</f>
        <v>2.5</v>
      </c>
      <c r="L360">
        <f>INDEX(products!$A$1:$G$49,MATCH(orders!$D360,products!$A$1:$A$49,0),MATCH(orders!L$1,products!$A$1:$G$1,0))</f>
        <v>29.784999999999997</v>
      </c>
    </row>
    <row r="361" spans="1:12" x14ac:dyDescent="0.4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IF(_xlfn.XLOOKUP(C361,customers!$A$1:$A$1001,customers!C360:C1360,,0)=0,"",_xlfn.XLOOKUP(C361,customers!$A$1:$A$1001,customers!C360:C1360,,0))</f>
        <v>dheafordjy@twitpic.com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>
        <f>INDEX(products!$A$1:$G$49,MATCH(orders!$D361,products!$A$1:$A$49,0),MATCH(orders!K$1,products!$A$1:$G$1,0))</f>
        <v>0.2</v>
      </c>
      <c r="L361">
        <f>INDEX(products!$A$1:$G$49,MATCH(orders!$D361,products!$A$1:$A$49,0),MATCH(orders!L$1,products!$A$1:$G$1,0))</f>
        <v>3.5849999999999995</v>
      </c>
    </row>
    <row r="362" spans="1:12" x14ac:dyDescent="0.4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IF(_xlfn.XLOOKUP(C362,customers!$A$1:$A$1001,customers!C361:C1361,,0)=0,"",_xlfn.XLOOKUP(C362,customers!$A$1:$A$1001,customers!C361:C1361,,0))</f>
        <v>rcrookshanksk0@unc.edu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>
        <f>INDEX(products!$A$1:$G$49,MATCH(orders!$D362,products!$A$1:$A$49,0),MATCH(orders!K$1,products!$A$1:$G$1,0))</f>
        <v>2.5</v>
      </c>
      <c r="L362">
        <f>INDEX(products!$A$1:$G$49,MATCH(orders!$D362,products!$A$1:$A$49,0),MATCH(orders!L$1,products!$A$1:$G$1,0))</f>
        <v>20.584999999999997</v>
      </c>
    </row>
    <row r="363" spans="1:12" x14ac:dyDescent="0.4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IF(_xlfn.XLOOKUP(C363,customers!$A$1:$A$1001,customers!C362:C1362,,0)=0,"",_xlfn.XLOOKUP(C363,customers!$A$1:$A$1001,customers!C362:C1362,,0))</f>
        <v>nleakek1@cmu.edu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>
        <f>INDEX(products!$A$1:$G$49,MATCH(orders!$D363,products!$A$1:$A$49,0),MATCH(orders!K$1,products!$A$1:$G$1,0))</f>
        <v>0.5</v>
      </c>
      <c r="L363">
        <f>INDEX(products!$A$1:$G$49,MATCH(orders!$D363,products!$A$1:$A$49,0),MATCH(orders!L$1,products!$A$1:$G$1,0))</f>
        <v>5.97</v>
      </c>
    </row>
    <row r="364" spans="1:12" x14ac:dyDescent="0.4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IF(_xlfn.XLOOKUP(C364,customers!$A$1:$A$1001,customers!C363:C1363,,0)=0,"",_xlfn.XLOOKUP(C364,customers!$A$1:$A$1001,customers!C363:C1363,,0))</f>
        <v/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>
        <f>INDEX(products!$A$1:$G$49,MATCH(orders!$D364,products!$A$1:$A$49,0),MATCH(orders!K$1,products!$A$1:$G$1,0))</f>
        <v>1</v>
      </c>
      <c r="L364">
        <f>INDEX(products!$A$1:$G$49,MATCH(orders!$D364,products!$A$1:$A$49,0),MATCH(orders!L$1,products!$A$1:$G$1,0))</f>
        <v>14.85</v>
      </c>
    </row>
    <row r="365" spans="1:12" x14ac:dyDescent="0.4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IF(_xlfn.XLOOKUP(C365,customers!$A$1:$A$1001,customers!C364:C1364,,0)=0,"",_xlfn.XLOOKUP(C365,customers!$A$1:$A$1001,customers!C364:C1364,,0))</f>
        <v/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>
        <f>INDEX(products!$A$1:$G$49,MATCH(orders!$D365,products!$A$1:$A$49,0),MATCH(orders!K$1,products!$A$1:$G$1,0))</f>
        <v>1</v>
      </c>
      <c r="L365">
        <f>INDEX(products!$A$1:$G$49,MATCH(orders!$D365,products!$A$1:$A$49,0),MATCH(orders!L$1,products!$A$1:$G$1,0))</f>
        <v>14.55</v>
      </c>
    </row>
    <row r="366" spans="1:12" x14ac:dyDescent="0.4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IF(_xlfn.XLOOKUP(C366,customers!$A$1:$A$1001,customers!C365:C1365,,0)=0,"",_xlfn.XLOOKUP(C366,customers!$A$1:$A$1001,customers!C365:C1365,,0))</f>
        <v>rhuscroftk8@jimdo.com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>
        <f>INDEX(products!$A$1:$G$49,MATCH(orders!$D366,products!$A$1:$A$49,0),MATCH(orders!K$1,products!$A$1:$G$1,0))</f>
        <v>1</v>
      </c>
      <c r="L366">
        <f>INDEX(products!$A$1:$G$49,MATCH(orders!$D366,products!$A$1:$A$49,0),MATCH(orders!L$1,products!$A$1:$G$1,0))</f>
        <v>12.15</v>
      </c>
    </row>
    <row r="367" spans="1:12" x14ac:dyDescent="0.4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IF(_xlfn.XLOOKUP(C367,customers!$A$1:$A$1001,customers!C366:C1366,,0)=0,"",_xlfn.XLOOKUP(C367,customers!$A$1:$A$1001,customers!C366:C1366,,0))</f>
        <v>arudramka@prnewswire.com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>
        <f>INDEX(products!$A$1:$G$49,MATCH(orders!$D367,products!$A$1:$A$49,0),MATCH(orders!K$1,products!$A$1:$G$1,0))</f>
        <v>0.5</v>
      </c>
      <c r="L367">
        <f>INDEX(products!$A$1:$G$49,MATCH(orders!$D367,products!$A$1:$A$49,0),MATCH(orders!L$1,products!$A$1:$G$1,0))</f>
        <v>7.77</v>
      </c>
    </row>
    <row r="368" spans="1:12" x14ac:dyDescent="0.4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IF(_xlfn.XLOOKUP(C368,customers!$A$1:$A$1001,customers!C367:C1367,,0)=0,"",_xlfn.XLOOKUP(C368,customers!$A$1:$A$1001,customers!C367:C1367,,0))</f>
        <v>jmahakc@cyberchimps.com</v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>
        <f>INDEX(products!$A$1:$G$49,MATCH(orders!$D368,products!$A$1:$A$49,0),MATCH(orders!K$1,products!$A$1:$G$1,0))</f>
        <v>0.5</v>
      </c>
      <c r="L368">
        <f>INDEX(products!$A$1:$G$49,MATCH(orders!$D368,products!$A$1:$A$49,0),MATCH(orders!L$1,products!$A$1:$G$1,0))</f>
        <v>7.29</v>
      </c>
    </row>
    <row r="369" spans="1:12" x14ac:dyDescent="0.4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IF(_xlfn.XLOOKUP(C369,customers!$A$1:$A$1001,customers!C368:C1368,,0)=0,"",_xlfn.XLOOKUP(C369,customers!$A$1:$A$1001,customers!C368:C1368,,0))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>
        <f>INDEX(products!$A$1:$G$49,MATCH(orders!$D369,products!$A$1:$A$49,0),MATCH(orders!K$1,products!$A$1:$G$1,0))</f>
        <v>0.2</v>
      </c>
      <c r="L369">
        <f>INDEX(products!$A$1:$G$49,MATCH(orders!$D369,products!$A$1:$A$49,0),MATCH(orders!L$1,products!$A$1:$G$1,0))</f>
        <v>4.3650000000000002</v>
      </c>
    </row>
    <row r="370" spans="1:12" x14ac:dyDescent="0.4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IF(_xlfn.XLOOKUP(C370,customers!$A$1:$A$1001,customers!C369:C1369,,0)=0,"",_xlfn.XLOOKUP(C370,customers!$A$1:$A$1001,customers!C369:C1369,,0))</f>
        <v>jtoyekg@pinterest.com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>
        <f>INDEX(products!$A$1:$G$49,MATCH(orders!$D370,products!$A$1:$A$49,0),MATCH(orders!K$1,products!$A$1:$G$1,0))</f>
        <v>2.5</v>
      </c>
      <c r="L370">
        <f>INDEX(products!$A$1:$G$49,MATCH(orders!$D370,products!$A$1:$A$49,0),MATCH(orders!L$1,products!$A$1:$G$1,0))</f>
        <v>31.624999999999996</v>
      </c>
    </row>
    <row r="371" spans="1:12" x14ac:dyDescent="0.4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IF(_xlfn.XLOOKUP(C371,customers!$A$1:$A$1001,customers!C370:C1370,,0)=0,"",_xlfn.XLOOKUP(C371,customers!$A$1:$A$1001,customers!C370:C1370,,0))</f>
        <v>nvigrasski@ezinearticles.com</v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>
        <f>INDEX(products!$A$1:$G$49,MATCH(orders!$D371,products!$A$1:$A$49,0),MATCH(orders!K$1,products!$A$1:$G$1,0))</f>
        <v>0.5</v>
      </c>
      <c r="L371">
        <f>INDEX(products!$A$1:$G$49,MATCH(orders!$D371,products!$A$1:$A$49,0),MATCH(orders!L$1,products!$A$1:$G$1,0))</f>
        <v>8.91</v>
      </c>
    </row>
    <row r="372" spans="1:12" x14ac:dyDescent="0.4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IF(_xlfn.XLOOKUP(C372,customers!$A$1:$A$1001,customers!C371:C1371,,0)=0,"",_xlfn.XLOOKUP(C372,customers!$A$1:$A$1001,customers!C371:C1371,,0))</f>
        <v>kcragellkk@google.com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>
        <f>INDEX(products!$A$1:$G$49,MATCH(orders!$D372,products!$A$1:$A$49,0),MATCH(orders!K$1,products!$A$1:$G$1,0))</f>
        <v>1</v>
      </c>
      <c r="L372">
        <f>INDEX(products!$A$1:$G$49,MATCH(orders!$D372,products!$A$1:$A$49,0),MATCH(orders!L$1,products!$A$1:$G$1,0))</f>
        <v>12.15</v>
      </c>
    </row>
    <row r="373" spans="1:12" x14ac:dyDescent="0.4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IF(_xlfn.XLOOKUP(C373,customers!$A$1:$A$1001,customers!C372:C1372,,0)=0,"",_xlfn.XLOOKUP(C373,customers!$A$1:$A$1001,customers!C372:C1372,,0))</f>
        <v>rlidgeykm@vimeo.com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>
        <f>INDEX(products!$A$1:$G$49,MATCH(orders!$D373,products!$A$1:$A$49,0),MATCH(orders!K$1,products!$A$1:$G$1,0))</f>
        <v>0.5</v>
      </c>
      <c r="L373">
        <f>INDEX(products!$A$1:$G$49,MATCH(orders!$D373,products!$A$1:$A$49,0),MATCH(orders!L$1,products!$A$1:$G$1,0))</f>
        <v>7.77</v>
      </c>
    </row>
    <row r="374" spans="1:12" x14ac:dyDescent="0.4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IF(_xlfn.XLOOKUP(C374,customers!$A$1:$A$1001,customers!C373:C1373,,0)=0,"",_xlfn.XLOOKUP(C374,customers!$A$1:$A$1001,customers!C373:C1373,,0))</f>
        <v/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>
        <f>INDEX(products!$A$1:$G$49,MATCH(orders!$D374,products!$A$1:$A$49,0),MATCH(orders!K$1,products!$A$1:$G$1,0))</f>
        <v>0.5</v>
      </c>
      <c r="L374">
        <f>INDEX(products!$A$1:$G$49,MATCH(orders!$D374,products!$A$1:$A$49,0),MATCH(orders!L$1,products!$A$1:$G$1,0))</f>
        <v>7.169999999999999</v>
      </c>
    </row>
    <row r="375" spans="1:12" x14ac:dyDescent="0.4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IF(_xlfn.XLOOKUP(C375,customers!$A$1:$A$1001,customers!C374:C1374,,0)=0,"",_xlfn.XLOOKUP(C375,customers!$A$1:$A$1001,customers!C374:C1374,,0))</f>
        <v>holliffkq@sciencedirect.com</v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>
        <f>INDEX(products!$A$1:$G$49,MATCH(orders!$D375,products!$A$1:$A$49,0),MATCH(orders!K$1,products!$A$1:$G$1,0))</f>
        <v>0.5</v>
      </c>
      <c r="L375">
        <f>INDEX(products!$A$1:$G$49,MATCH(orders!$D375,products!$A$1:$A$49,0),MATCH(orders!L$1,products!$A$1:$G$1,0))</f>
        <v>5.97</v>
      </c>
    </row>
    <row r="376" spans="1:12" x14ac:dyDescent="0.4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IF(_xlfn.XLOOKUP(C376,customers!$A$1:$A$1001,customers!C375:C1375,,0)=0,"",_xlfn.XLOOKUP(C376,customers!$A$1:$A$1001,customers!C375:C1375,,0))</f>
        <v>feshmadeks@umn.edu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>
        <f>INDEX(products!$A$1:$G$49,MATCH(orders!$D376,products!$A$1:$A$49,0),MATCH(orders!K$1,products!$A$1:$G$1,0))</f>
        <v>0.5</v>
      </c>
      <c r="L376">
        <f>INDEX(products!$A$1:$G$49,MATCH(orders!$D376,products!$A$1:$A$49,0),MATCH(orders!L$1,products!$A$1:$G$1,0))</f>
        <v>9.51</v>
      </c>
    </row>
    <row r="377" spans="1:12" x14ac:dyDescent="0.4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IF(_xlfn.XLOOKUP(C377,customers!$A$1:$A$1001,customers!C376:C1376,,0)=0,"",_xlfn.XLOOKUP(C377,customers!$A$1:$A$1001,customers!C376:C1376,,0))</f>
        <v/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>
        <f>INDEX(products!$A$1:$G$49,MATCH(orders!$D377,products!$A$1:$A$49,0),MATCH(orders!K$1,products!$A$1:$G$1,0))</f>
        <v>0.2</v>
      </c>
      <c r="L377">
        <f>INDEX(products!$A$1:$G$49,MATCH(orders!$D377,products!$A$1:$A$49,0),MATCH(orders!L$1,products!$A$1:$G$1,0))</f>
        <v>3.375</v>
      </c>
    </row>
    <row r="378" spans="1:12" x14ac:dyDescent="0.4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IF(_xlfn.XLOOKUP(C378,customers!$A$1:$A$1001,customers!C377:C1377,,0)=0,"",_xlfn.XLOOKUP(C378,customers!$A$1:$A$1001,customers!C377:C1377,,0))</f>
        <v>bsterkekw@biblegateway.com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>
        <f>INDEX(products!$A$1:$G$49,MATCH(orders!$D378,products!$A$1:$A$49,0),MATCH(orders!K$1,products!$A$1:$G$1,0))</f>
        <v>0.5</v>
      </c>
      <c r="L378">
        <f>INDEX(products!$A$1:$G$49,MATCH(orders!$D378,products!$A$1:$A$49,0),MATCH(orders!L$1,products!$A$1:$G$1,0))</f>
        <v>5.97</v>
      </c>
    </row>
    <row r="379" spans="1:12" x14ac:dyDescent="0.4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IF(_xlfn.XLOOKUP(C379,customers!$A$1:$A$1001,customers!C378:C1378,,0)=0,"",_xlfn.XLOOKUP(C379,customers!$A$1:$A$1001,customers!C378:C1378,,0))</f>
        <v>ptraiteky@huffingtonpost.com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>
        <f>INDEX(products!$A$1:$G$49,MATCH(orders!$D379,products!$A$1:$A$49,0),MATCH(orders!K$1,products!$A$1:$G$1,0))</f>
        <v>0.2</v>
      </c>
      <c r="L379">
        <f>INDEX(products!$A$1:$G$49,MATCH(orders!$D379,products!$A$1:$A$49,0),MATCH(orders!L$1,products!$A$1:$G$1,0))</f>
        <v>2.6849999999999996</v>
      </c>
    </row>
    <row r="380" spans="1:12" x14ac:dyDescent="0.4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IF(_xlfn.XLOOKUP(C380,customers!$A$1:$A$1001,customers!C379:C1379,,0)=0,"",_xlfn.XLOOKUP(C380,customers!$A$1:$A$1001,customers!C379:C1379,,0))</f>
        <v>fsulmanl0@washington.edu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>
        <f>INDEX(products!$A$1:$G$49,MATCH(orders!$D380,products!$A$1:$A$49,0),MATCH(orders!K$1,products!$A$1:$G$1,0))</f>
        <v>0.5</v>
      </c>
      <c r="L380">
        <f>INDEX(products!$A$1:$G$49,MATCH(orders!$D380,products!$A$1:$A$49,0),MATCH(orders!L$1,products!$A$1:$G$1,0))</f>
        <v>7.77</v>
      </c>
    </row>
    <row r="381" spans="1:12" x14ac:dyDescent="0.4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IF(_xlfn.XLOOKUP(C381,customers!$A$1:$A$1001,customers!C380:C1380,,0)=0,"",_xlfn.XLOOKUP(C381,customers!$A$1:$A$1001,customers!C380:C1380,,0))</f>
        <v>lnardonil2@hao123.com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>
        <f>INDEX(products!$A$1:$G$49,MATCH(orders!$D381,products!$A$1:$A$49,0),MATCH(orders!K$1,products!$A$1:$G$1,0))</f>
        <v>0.5</v>
      </c>
      <c r="L381">
        <f>INDEX(products!$A$1:$G$49,MATCH(orders!$D381,products!$A$1:$A$49,0),MATCH(orders!L$1,products!$A$1:$G$1,0))</f>
        <v>7.169999999999999</v>
      </c>
    </row>
    <row r="382" spans="1:12" x14ac:dyDescent="0.4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IF(_xlfn.XLOOKUP(C382,customers!$A$1:$A$1001,customers!C381:C1381,,0)=0,"",_xlfn.XLOOKUP(C382,customers!$A$1:$A$1001,customers!C381:C1381,,0))</f>
        <v>bfallowesjm@purevolume.com</v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>
        <f>INDEX(products!$A$1:$G$49,MATCH(orders!$D382,products!$A$1:$A$49,0),MATCH(orders!K$1,products!$A$1:$G$1,0))</f>
        <v>0.5</v>
      </c>
      <c r="L382">
        <f>INDEX(products!$A$1:$G$49,MATCH(orders!$D382,products!$A$1:$A$49,0),MATCH(orders!L$1,products!$A$1:$G$1,0))</f>
        <v>7.77</v>
      </c>
    </row>
    <row r="383" spans="1:12" x14ac:dyDescent="0.4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IF(_xlfn.XLOOKUP(C383,customers!$A$1:$A$1001,customers!C382:C1382,,0)=0,"",_xlfn.XLOOKUP(C383,customers!$A$1:$A$1001,customers!C382:C1382,,0))</f>
        <v>sdanilchikl6@mit.edu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>
        <f>INDEX(products!$A$1:$G$49,MATCH(orders!$D383,products!$A$1:$A$49,0),MATCH(orders!K$1,products!$A$1:$G$1,0))</f>
        <v>0.2</v>
      </c>
      <c r="L383">
        <f>INDEX(products!$A$1:$G$49,MATCH(orders!$D383,products!$A$1:$A$49,0),MATCH(orders!L$1,products!$A$1:$G$1,0))</f>
        <v>2.9849999999999999</v>
      </c>
    </row>
    <row r="384" spans="1:12" x14ac:dyDescent="0.4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IF(_xlfn.XLOOKUP(C384,customers!$A$1:$A$1001,customers!C383:C1383,,0)=0,"",_xlfn.XLOOKUP(C384,customers!$A$1:$A$1001,customers!C383:C1383,,0))</f>
        <v>bfolomkinl8@yolasite.com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>
        <f>INDEX(products!$A$1:$G$49,MATCH(orders!$D384,products!$A$1:$A$49,0),MATCH(orders!K$1,products!$A$1:$G$1,0))</f>
        <v>0.5</v>
      </c>
      <c r="L384">
        <f>INDEX(products!$A$1:$G$49,MATCH(orders!$D384,products!$A$1:$A$49,0),MATCH(orders!L$1,products!$A$1:$G$1,0))</f>
        <v>7.29</v>
      </c>
    </row>
    <row r="385" spans="1:12" x14ac:dyDescent="0.4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IF(_xlfn.XLOOKUP(C385,customers!$A$1:$A$1001,customers!C384:C1384,,0)=0,"",_xlfn.XLOOKUP(C385,customers!$A$1:$A$1001,customers!C384:C1384,,0))</f>
        <v>rdela@usa.gov</v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>
        <f>INDEX(products!$A$1:$G$49,MATCH(orders!$D385,products!$A$1:$A$49,0),MATCH(orders!K$1,products!$A$1:$G$1,0))</f>
        <v>0.5</v>
      </c>
      <c r="L385">
        <f>INDEX(products!$A$1:$G$49,MATCH(orders!$D385,products!$A$1:$A$49,0),MATCH(orders!L$1,products!$A$1:$G$1,0))</f>
        <v>8.91</v>
      </c>
    </row>
    <row r="386" spans="1:12" x14ac:dyDescent="0.4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IF(_xlfn.XLOOKUP(C386,customers!$A$1:$A$1001,customers!C385:C1385,,0)=0,"",_xlfn.XLOOKUP(C386,customers!$A$1:$A$1001,customers!C385:C1385,,0))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>
        <f>INDEX(products!$A$1:$G$49,MATCH(orders!$D386,products!$A$1:$A$49,0),MATCH(orders!K$1,products!$A$1:$G$1,0))</f>
        <v>2.5</v>
      </c>
      <c r="L386">
        <f>INDEX(products!$A$1:$G$49,MATCH(orders!$D386,products!$A$1:$A$49,0),MATCH(orders!L$1,products!$A$1:$G$1,0))</f>
        <v>29.784999999999997</v>
      </c>
    </row>
    <row r="387" spans="1:12" x14ac:dyDescent="0.4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IF(_xlfn.XLOOKUP(C387,customers!$A$1:$A$1001,customers!C386:C1386,,0)=0,"",_xlfn.XLOOKUP(C387,customers!$A$1:$A$1001,customers!C386:C1386,,0))</f>
        <v>mbrimilcombele@cnn.com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>
        <f>INDEX(products!$A$1:$G$49,MATCH(orders!$D387,products!$A$1:$A$49,0),MATCH(orders!K$1,products!$A$1:$G$1,0))</f>
        <v>0.5</v>
      </c>
      <c r="L387">
        <f>INDEX(products!$A$1:$G$49,MATCH(orders!$D387,products!$A$1:$A$49,0),MATCH(orders!L$1,products!$A$1:$G$1,0))</f>
        <v>8.73</v>
      </c>
    </row>
    <row r="388" spans="1:12" x14ac:dyDescent="0.4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IF(_xlfn.XLOOKUP(C388,customers!$A$1:$A$1001,customers!C387:C1387,,0)=0,"",_xlfn.XLOOKUP(C388,customers!$A$1:$A$1001,customers!C387:C1387,,0))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>
        <f>INDEX(products!$A$1:$G$49,MATCH(orders!$D388,products!$A$1:$A$49,0),MATCH(orders!K$1,products!$A$1:$G$1,0))</f>
        <v>0.2</v>
      </c>
      <c r="L388">
        <f>INDEX(products!$A$1:$G$49,MATCH(orders!$D388,products!$A$1:$A$49,0),MATCH(orders!L$1,products!$A$1:$G$1,0))</f>
        <v>2.9849999999999999</v>
      </c>
    </row>
    <row r="389" spans="1:12" x14ac:dyDescent="0.4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IF(_xlfn.XLOOKUP(C389,customers!$A$1:$A$1001,customers!C388:C1388,,0)=0,"",_xlfn.XLOOKUP(C389,customers!$A$1:$A$1001,customers!C388:C1388,,0))</f>
        <v/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>
        <f>INDEX(products!$A$1:$G$49,MATCH(orders!$D389,products!$A$1:$A$49,0),MATCH(orders!K$1,products!$A$1:$G$1,0))</f>
        <v>1</v>
      </c>
      <c r="L389">
        <f>INDEX(products!$A$1:$G$49,MATCH(orders!$D389,products!$A$1:$A$49,0),MATCH(orders!L$1,products!$A$1:$G$1,0))</f>
        <v>14.85</v>
      </c>
    </row>
    <row r="390" spans="1:12" x14ac:dyDescent="0.4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IF(_xlfn.XLOOKUP(C390,customers!$A$1:$A$1001,customers!C389:C1389,,0)=0,"",_xlfn.XLOOKUP(C390,customers!$A$1:$A$1001,customers!C389:C1389,,0))</f>
        <v>jdeehanlk@about.me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>
        <f>INDEX(products!$A$1:$G$49,MATCH(orders!$D390,products!$A$1:$A$49,0),MATCH(orders!K$1,products!$A$1:$G$1,0))</f>
        <v>0.2</v>
      </c>
      <c r="L390">
        <f>INDEX(products!$A$1:$G$49,MATCH(orders!$D390,products!$A$1:$A$49,0),MATCH(orders!L$1,products!$A$1:$G$1,0))</f>
        <v>3.8849999999999998</v>
      </c>
    </row>
    <row r="391" spans="1:12" x14ac:dyDescent="0.4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IF(_xlfn.XLOOKUP(C391,customers!$A$1:$A$1001,customers!C390:C1390,,0)=0,"",_xlfn.XLOOKUP(C391,customers!$A$1:$A$1001,customers!C390:C1390,,0))</f>
        <v>dmatonlm@utexas.edu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>
        <f>INDEX(products!$A$1:$G$49,MATCH(orders!$D391,products!$A$1:$A$49,0),MATCH(orders!K$1,products!$A$1:$G$1,0))</f>
        <v>0.5</v>
      </c>
      <c r="L391">
        <f>INDEX(products!$A$1:$G$49,MATCH(orders!$D391,products!$A$1:$A$49,0),MATCH(orders!L$1,products!$A$1:$G$1,0))</f>
        <v>7.77</v>
      </c>
    </row>
    <row r="392" spans="1:12" x14ac:dyDescent="0.4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IF(_xlfn.XLOOKUP(C392,customers!$A$1:$A$1001,customers!C391:C1391,,0)=0,"",_xlfn.XLOOKUP(C392,customers!$A$1:$A$1001,customers!C391:C1391,,0))</f>
        <v/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>
        <f>INDEX(products!$A$1:$G$49,MATCH(orders!$D392,products!$A$1:$A$49,0),MATCH(orders!K$1,products!$A$1:$G$1,0))</f>
        <v>0.5</v>
      </c>
      <c r="L392">
        <f>INDEX(products!$A$1:$G$49,MATCH(orders!$D392,products!$A$1:$A$49,0),MATCH(orders!L$1,products!$A$1:$G$1,0))</f>
        <v>7.29</v>
      </c>
    </row>
    <row r="393" spans="1:12" x14ac:dyDescent="0.4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IF(_xlfn.XLOOKUP(C393,customers!$A$1:$A$1001,customers!C392:C1392,,0)=0,"",_xlfn.XLOOKUP(C393,customers!$A$1:$A$1001,customers!C392:C1392,,0))</f>
        <v>agregorattilq@vistaprint.com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>
        <f>INDEX(products!$A$1:$G$49,MATCH(orders!$D393,products!$A$1:$A$49,0),MATCH(orders!K$1,products!$A$1:$G$1,0))</f>
        <v>0.5</v>
      </c>
      <c r="L393">
        <f>INDEX(products!$A$1:$G$49,MATCH(orders!$D393,products!$A$1:$A$49,0),MATCH(orders!L$1,products!$A$1:$G$1,0))</f>
        <v>6.75</v>
      </c>
    </row>
    <row r="394" spans="1:12" x14ac:dyDescent="0.4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IF(_xlfn.XLOOKUP(C394,customers!$A$1:$A$1001,customers!C393:C1393,,0)=0,"",_xlfn.XLOOKUP(C394,customers!$A$1:$A$1001,customers!C393:C1393,,0))</f>
        <v>gwhiteheadls@hp.com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>
        <f>INDEX(products!$A$1:$G$49,MATCH(orders!$D394,products!$A$1:$A$49,0),MATCH(orders!K$1,products!$A$1:$G$1,0))</f>
        <v>1</v>
      </c>
      <c r="L394">
        <f>INDEX(products!$A$1:$G$49,MATCH(orders!$D394,products!$A$1:$A$49,0),MATCH(orders!L$1,products!$A$1:$G$1,0))</f>
        <v>14.85</v>
      </c>
    </row>
    <row r="395" spans="1:12" x14ac:dyDescent="0.4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IF(_xlfn.XLOOKUP(C395,customers!$A$1:$A$1001,customers!C394:C1394,,0)=0,"",_xlfn.XLOOKUP(C395,customers!$A$1:$A$1001,customers!C394:C1394,,0))</f>
        <v>hjodrellelt@samsung.com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>
        <f>INDEX(products!$A$1:$G$49,MATCH(orders!$D395,products!$A$1:$A$49,0),MATCH(orders!K$1,products!$A$1:$G$1,0))</f>
        <v>0.2</v>
      </c>
      <c r="L395">
        <f>INDEX(products!$A$1:$G$49,MATCH(orders!$D395,products!$A$1:$A$49,0),MATCH(orders!L$1,products!$A$1:$G$1,0))</f>
        <v>3.8849999999999998</v>
      </c>
    </row>
    <row r="396" spans="1:12" x14ac:dyDescent="0.4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IF(_xlfn.XLOOKUP(C396,customers!$A$1:$A$1001,customers!C395:C1395,,0)=0,"",_xlfn.XLOOKUP(C396,customers!$A$1:$A$1001,customers!C395:C1395,,0))</f>
        <v>knottramlw@odnoklassniki.ru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>
        <f>INDEX(products!$A$1:$G$49,MATCH(orders!$D396,products!$A$1:$A$49,0),MATCH(orders!K$1,products!$A$1:$G$1,0))</f>
        <v>2.5</v>
      </c>
      <c r="L396">
        <f>INDEX(products!$A$1:$G$49,MATCH(orders!$D396,products!$A$1:$A$49,0),MATCH(orders!L$1,products!$A$1:$G$1,0))</f>
        <v>27.484999999999996</v>
      </c>
    </row>
    <row r="397" spans="1:12" x14ac:dyDescent="0.4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IF(_xlfn.XLOOKUP(C397,customers!$A$1:$A$1001,customers!C396:C1396,,0)=0,"",_xlfn.XLOOKUP(C397,customers!$A$1:$A$1001,customers!C396:C1396,,0))</f>
        <v>smcshealy@photobucket.com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>
        <f>INDEX(products!$A$1:$G$49,MATCH(orders!$D397,products!$A$1:$A$49,0),MATCH(orders!K$1,products!$A$1:$G$1,0))</f>
        <v>0.5</v>
      </c>
      <c r="L397">
        <f>INDEX(products!$A$1:$G$49,MATCH(orders!$D397,products!$A$1:$A$49,0),MATCH(orders!L$1,products!$A$1:$G$1,0))</f>
        <v>7.77</v>
      </c>
    </row>
    <row r="398" spans="1:12" x14ac:dyDescent="0.4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IF(_xlfn.XLOOKUP(C398,customers!$A$1:$A$1001,customers!C397:C1397,,0)=0,"",_xlfn.XLOOKUP(C398,customers!$A$1:$A$1001,customers!C397:C1397,,0))</f>
        <v>jgippesm0@cloudflare.com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>
        <f>INDEX(products!$A$1:$G$49,MATCH(orders!$D398,products!$A$1:$A$49,0),MATCH(orders!K$1,products!$A$1:$G$1,0))</f>
        <v>0.5</v>
      </c>
      <c r="L398">
        <f>INDEX(products!$A$1:$G$49,MATCH(orders!$D398,products!$A$1:$A$49,0),MATCH(orders!L$1,products!$A$1:$G$1,0))</f>
        <v>7.77</v>
      </c>
    </row>
    <row r="399" spans="1:12" x14ac:dyDescent="0.4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IF(_xlfn.XLOOKUP(C399,customers!$A$1:$A$1001,customers!C398:C1398,,0)=0,"",_xlfn.XLOOKUP(C399,customers!$A$1:$A$1001,customers!C398:C1398,,0))</f>
        <v>gtrengrovem2@elpais.com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>
        <f>INDEX(products!$A$1:$G$49,MATCH(orders!$D399,products!$A$1:$A$49,0),MATCH(orders!K$1,products!$A$1:$G$1,0))</f>
        <v>0.5</v>
      </c>
      <c r="L399">
        <f>INDEX(products!$A$1:$G$49,MATCH(orders!$D399,products!$A$1:$A$49,0),MATCH(orders!L$1,products!$A$1:$G$1,0))</f>
        <v>7.77</v>
      </c>
    </row>
    <row r="400" spans="1:12" x14ac:dyDescent="0.4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IF(_xlfn.XLOOKUP(C400,customers!$A$1:$A$1001,customers!C399:C1399,,0)=0,"",_xlfn.XLOOKUP(C400,customers!$A$1:$A$1001,customers!C399:C1399,,0))</f>
        <v/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>
        <f>INDEX(products!$A$1:$G$49,MATCH(orders!$D400,products!$A$1:$A$49,0),MATCH(orders!K$1,products!$A$1:$G$1,0))</f>
        <v>0.2</v>
      </c>
      <c r="L400">
        <f>INDEX(products!$A$1:$G$49,MATCH(orders!$D400,products!$A$1:$A$49,0),MATCH(orders!L$1,products!$A$1:$G$1,0))</f>
        <v>2.9849999999999999</v>
      </c>
    </row>
    <row r="401" spans="1:12" x14ac:dyDescent="0.4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IF(_xlfn.XLOOKUP(C401,customers!$A$1:$A$1001,customers!C400:C1400,,0)=0,"",_xlfn.XLOOKUP(C401,customers!$A$1:$A$1001,customers!C400:C1400,,0))</f>
        <v>gruggenm6@nymag.com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>
        <f>INDEX(products!$A$1:$G$49,MATCH(orders!$D401,products!$A$1:$A$49,0),MATCH(orders!K$1,products!$A$1:$G$1,0))</f>
        <v>2.5</v>
      </c>
      <c r="L401">
        <f>INDEX(products!$A$1:$G$49,MATCH(orders!$D401,products!$A$1:$A$49,0),MATCH(orders!L$1,products!$A$1:$G$1,0))</f>
        <v>27.945</v>
      </c>
    </row>
    <row r="402" spans="1:12" x14ac:dyDescent="0.4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IF(_xlfn.XLOOKUP(C402,customers!$A$1:$A$1001,customers!C401:C1401,,0)=0,"",_xlfn.XLOOKUP(C402,customers!$A$1:$A$1001,customers!C401:C1401,,0))</f>
        <v>mfrightm8@harvard.edu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>
        <f>INDEX(products!$A$1:$G$49,MATCH(orders!$D402,products!$A$1:$A$49,0),MATCH(orders!K$1,products!$A$1:$G$1,0))</f>
        <v>1</v>
      </c>
      <c r="L402">
        <f>INDEX(products!$A$1:$G$49,MATCH(orders!$D402,products!$A$1:$A$49,0),MATCH(orders!L$1,products!$A$1:$G$1,0))</f>
        <v>15.85</v>
      </c>
    </row>
    <row r="403" spans="1:12" x14ac:dyDescent="0.4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IF(_xlfn.XLOOKUP(C403,customers!$A$1:$A$1001,customers!C402:C1402,,0)=0,"",_xlfn.XLOOKUP(C403,customers!$A$1:$A$1001,customers!C402:C1402,,0))</f>
        <v>ckrzysztofiakma@skyrock.com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>
        <f>INDEX(products!$A$1:$G$49,MATCH(orders!$D403,products!$A$1:$A$49,0),MATCH(orders!K$1,products!$A$1:$G$1,0))</f>
        <v>0.2</v>
      </c>
      <c r="L403">
        <f>INDEX(products!$A$1:$G$49,MATCH(orders!$D403,products!$A$1:$A$49,0),MATCH(orders!L$1,products!$A$1:$G$1,0))</f>
        <v>4.3650000000000002</v>
      </c>
    </row>
    <row r="404" spans="1:12" x14ac:dyDescent="0.4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IF(_xlfn.XLOOKUP(C404,customers!$A$1:$A$1001,customers!C403:C1403,,0)=0,"",_xlfn.XLOOKUP(C404,customers!$A$1:$A$1001,customers!C403:C1403,,0))</f>
        <v/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>
        <f>INDEX(products!$A$1:$G$49,MATCH(orders!$D404,products!$A$1:$A$49,0),MATCH(orders!K$1,products!$A$1:$G$1,0))</f>
        <v>1</v>
      </c>
      <c r="L404">
        <f>INDEX(products!$A$1:$G$49,MATCH(orders!$D404,products!$A$1:$A$49,0),MATCH(orders!L$1,products!$A$1:$G$1,0))</f>
        <v>8.9499999999999993</v>
      </c>
    </row>
    <row r="405" spans="1:12" x14ac:dyDescent="0.4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IF(_xlfn.XLOOKUP(C405,customers!$A$1:$A$1001,customers!C404:C1404,,0)=0,"",_xlfn.XLOOKUP(C405,customers!$A$1:$A$1001,customers!C404:C1404,,0))</f>
        <v/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>
        <f>INDEX(products!$A$1:$G$49,MATCH(orders!$D405,products!$A$1:$A$49,0),MATCH(orders!K$1,products!$A$1:$G$1,0))</f>
        <v>0.2</v>
      </c>
      <c r="L405">
        <f>INDEX(products!$A$1:$G$49,MATCH(orders!$D405,products!$A$1:$A$49,0),MATCH(orders!L$1,products!$A$1:$G$1,0))</f>
        <v>4.7549999999999999</v>
      </c>
    </row>
    <row r="406" spans="1:12" x14ac:dyDescent="0.4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IF(_xlfn.XLOOKUP(C406,customers!$A$1:$A$1001,customers!C405:C1405,,0)=0,"",_xlfn.XLOOKUP(C406,customers!$A$1:$A$1001,customers!C405:C1405,,0))</f>
        <v>amellandmg@pen.io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>
        <f>INDEX(products!$A$1:$G$49,MATCH(orders!$D406,products!$A$1:$A$49,0),MATCH(orders!K$1,products!$A$1:$G$1,0))</f>
        <v>1</v>
      </c>
      <c r="L406">
        <f>INDEX(products!$A$1:$G$49,MATCH(orders!$D406,products!$A$1:$A$49,0),MATCH(orders!L$1,products!$A$1:$G$1,0))</f>
        <v>9.9499999999999993</v>
      </c>
    </row>
    <row r="407" spans="1:12" x14ac:dyDescent="0.4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IF(_xlfn.XLOOKUP(C407,customers!$A$1:$A$1001,customers!C406:C1406,,0)=0,"",_xlfn.XLOOKUP(C407,customers!$A$1:$A$1001,customers!C406:C1406,,0))</f>
        <v>abalsdonemi@toplist.cz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>
        <f>INDEX(products!$A$1:$G$49,MATCH(orders!$D407,products!$A$1:$A$49,0),MATCH(orders!K$1,products!$A$1:$G$1,0))</f>
        <v>0.5</v>
      </c>
      <c r="L407">
        <f>INDEX(products!$A$1:$G$49,MATCH(orders!$D407,products!$A$1:$A$49,0),MATCH(orders!L$1,products!$A$1:$G$1,0))</f>
        <v>8.25</v>
      </c>
    </row>
    <row r="408" spans="1:12" x14ac:dyDescent="0.4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IF(_xlfn.XLOOKUP(C408,customers!$A$1:$A$1001,customers!C407:C1407,,0)=0,"",_xlfn.XLOOKUP(C408,customers!$A$1:$A$1001,customers!C407:C1407,,0))</f>
        <v>mglovermk@cnbc.com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>
        <f>INDEX(products!$A$1:$G$49,MATCH(orders!$D408,products!$A$1:$A$49,0),MATCH(orders!K$1,products!$A$1:$G$1,0))</f>
        <v>1</v>
      </c>
      <c r="L408">
        <f>INDEX(products!$A$1:$G$49,MATCH(orders!$D408,products!$A$1:$A$49,0),MATCH(orders!L$1,products!$A$1:$G$1,0))</f>
        <v>13.75</v>
      </c>
    </row>
    <row r="409" spans="1:12" x14ac:dyDescent="0.4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IF(_xlfn.XLOOKUP(C409,customers!$A$1:$A$1001,customers!C408:C1408,,0)=0,"",_xlfn.XLOOKUP(C409,customers!$A$1:$A$1001,customers!C408:C1408,,0))</f>
        <v>senefermm@blog.com</v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>
        <f>INDEX(products!$A$1:$G$49,MATCH(orders!$D409,products!$A$1:$A$49,0),MATCH(orders!K$1,products!$A$1:$G$1,0))</f>
        <v>0.5</v>
      </c>
      <c r="L409">
        <f>INDEX(products!$A$1:$G$49,MATCH(orders!$D409,products!$A$1:$A$49,0),MATCH(orders!L$1,products!$A$1:$G$1,0))</f>
        <v>8.25</v>
      </c>
    </row>
    <row r="410" spans="1:12" x14ac:dyDescent="0.4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IF(_xlfn.XLOOKUP(C410,customers!$A$1:$A$1001,customers!C409:C1409,,0)=0,"",_xlfn.XLOOKUP(C410,customers!$A$1:$A$1001,customers!C409:C1409,,0))</f>
        <v>mgundrymo@omniture.com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>
        <f>INDEX(products!$A$1:$G$49,MATCH(orders!$D410,products!$A$1:$A$49,0),MATCH(orders!K$1,products!$A$1:$G$1,0))</f>
        <v>2.5</v>
      </c>
      <c r="L410">
        <f>INDEX(products!$A$1:$G$49,MATCH(orders!$D410,products!$A$1:$A$49,0),MATCH(orders!L$1,products!$A$1:$G$1,0))</f>
        <v>25.874999999999996</v>
      </c>
    </row>
    <row r="411" spans="1:12" x14ac:dyDescent="0.4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IF(_xlfn.XLOOKUP(C411,customers!$A$1:$A$1001,customers!C410:C1410,,0)=0,"",_xlfn.XLOOKUP(C411,customers!$A$1:$A$1001,customers!C410:C1410,,0))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>
        <f>INDEX(products!$A$1:$G$49,MATCH(orders!$D411,products!$A$1:$A$49,0),MATCH(orders!K$1,products!$A$1:$G$1,0))</f>
        <v>1</v>
      </c>
      <c r="L411">
        <f>INDEX(products!$A$1:$G$49,MATCH(orders!$D411,products!$A$1:$A$49,0),MATCH(orders!L$1,products!$A$1:$G$1,0))</f>
        <v>15.85</v>
      </c>
    </row>
    <row r="412" spans="1:12" x14ac:dyDescent="0.4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IF(_xlfn.XLOOKUP(C412,customers!$A$1:$A$1001,customers!C411:C1411,,0)=0,"",_xlfn.XLOOKUP(C412,customers!$A$1:$A$1001,customers!C411:C1411,,0))</f>
        <v>estentonms@google.it</v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>
        <f>INDEX(products!$A$1:$G$49,MATCH(orders!$D412,products!$A$1:$A$49,0),MATCH(orders!K$1,products!$A$1:$G$1,0))</f>
        <v>0.2</v>
      </c>
      <c r="L412">
        <f>INDEX(products!$A$1:$G$49,MATCH(orders!$D412,products!$A$1:$A$49,0),MATCH(orders!L$1,products!$A$1:$G$1,0))</f>
        <v>3.8849999999999998</v>
      </c>
    </row>
    <row r="413" spans="1:12" x14ac:dyDescent="0.4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IF(_xlfn.XLOOKUP(C413,customers!$A$1:$A$1001,customers!C412:C1412,,0)=0,"",_xlfn.XLOOKUP(C413,customers!$A$1:$A$1001,customers!C412:C1412,,0))</f>
        <v>lmacmanusmu@imdb.com</v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>
        <f>INDEX(products!$A$1:$G$49,MATCH(orders!$D413,products!$A$1:$A$49,0),MATCH(orders!K$1,products!$A$1:$G$1,0))</f>
        <v>1</v>
      </c>
      <c r="L413">
        <f>INDEX(products!$A$1:$G$49,MATCH(orders!$D413,products!$A$1:$A$49,0),MATCH(orders!L$1,products!$A$1:$G$1,0))</f>
        <v>14.55</v>
      </c>
    </row>
    <row r="414" spans="1:12" x14ac:dyDescent="0.4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IF(_xlfn.XLOOKUP(C414,customers!$A$1:$A$1001,customers!C413:C1413,,0)=0,"",_xlfn.XLOOKUP(C414,customers!$A$1:$A$1001,customers!C413:C1413,,0))</f>
        <v>cbournermw@chronoengine.com</v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>
        <f>INDEX(products!$A$1:$G$49,MATCH(orders!$D414,products!$A$1:$A$49,0),MATCH(orders!K$1,products!$A$1:$G$1,0))</f>
        <v>1</v>
      </c>
      <c r="L414">
        <f>INDEX(products!$A$1:$G$49,MATCH(orders!$D414,products!$A$1:$A$49,0),MATCH(orders!L$1,products!$A$1:$G$1,0))</f>
        <v>11.25</v>
      </c>
    </row>
    <row r="415" spans="1:12" x14ac:dyDescent="0.4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IF(_xlfn.XLOOKUP(C415,customers!$A$1:$A$1001,customers!C414:C1414,,0)=0,"",_xlfn.XLOOKUP(C415,customers!$A$1:$A$1001,customers!C414:C1414,,0))</f>
        <v>kheddanmy@icq.com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>
        <f>INDEX(products!$A$1:$G$49,MATCH(orders!$D415,products!$A$1:$A$49,0),MATCH(orders!K$1,products!$A$1:$G$1,0))</f>
        <v>2.5</v>
      </c>
      <c r="L415">
        <f>INDEX(products!$A$1:$G$49,MATCH(orders!$D415,products!$A$1:$A$49,0),MATCH(orders!L$1,products!$A$1:$G$1,0))</f>
        <v>36.454999999999998</v>
      </c>
    </row>
    <row r="416" spans="1:12" x14ac:dyDescent="0.4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IF(_xlfn.XLOOKUP(C416,customers!$A$1:$A$1001,customers!C415:C1415,,0)=0,"",_xlfn.XLOOKUP(C416,customers!$A$1:$A$1001,customers!C415:C1415,,0))</f>
        <v>aroubertn0@tmall.com</v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>
        <f>INDEX(products!$A$1:$G$49,MATCH(orders!$D416,products!$A$1:$A$49,0),MATCH(orders!K$1,products!$A$1:$G$1,0))</f>
        <v>0.2</v>
      </c>
      <c r="L416">
        <f>INDEX(products!$A$1:$G$49,MATCH(orders!$D416,products!$A$1:$A$49,0),MATCH(orders!L$1,products!$A$1:$G$1,0))</f>
        <v>3.5849999999999995</v>
      </c>
    </row>
    <row r="417" spans="1:12" x14ac:dyDescent="0.4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IF(_xlfn.XLOOKUP(C417,customers!$A$1:$A$1001,customers!C416:C1416,,0)=0,"",_xlfn.XLOOKUP(C417,customers!$A$1:$A$1001,customers!C416:C1416,,0))</f>
        <v>hrainforthn2@blog.com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>
        <f>INDEX(products!$A$1:$G$49,MATCH(orders!$D417,products!$A$1:$A$49,0),MATCH(orders!K$1,products!$A$1:$G$1,0))</f>
        <v>0.2</v>
      </c>
      <c r="L417">
        <f>INDEX(products!$A$1:$G$49,MATCH(orders!$D417,products!$A$1:$A$49,0),MATCH(orders!L$1,products!$A$1:$G$1,0))</f>
        <v>2.9849999999999999</v>
      </c>
    </row>
    <row r="418" spans="1:12" x14ac:dyDescent="0.4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IF(_xlfn.XLOOKUP(C418,customers!$A$1:$A$1001,customers!C417:C1417,,0)=0,"",_xlfn.XLOOKUP(C418,customers!$A$1:$A$1001,customers!C417:C1417,,0))</f>
        <v>ijespern4@theglobeandmail.com</v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>
        <f>INDEX(products!$A$1:$G$49,MATCH(orders!$D418,products!$A$1:$A$49,0),MATCH(orders!K$1,products!$A$1:$G$1,0))</f>
        <v>0.5</v>
      </c>
      <c r="L418">
        <f>INDEX(products!$A$1:$G$49,MATCH(orders!$D418,products!$A$1:$A$49,0),MATCH(orders!L$1,products!$A$1:$G$1,0))</f>
        <v>7.77</v>
      </c>
    </row>
    <row r="419" spans="1:12" x14ac:dyDescent="0.4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IF(_xlfn.XLOOKUP(C419,customers!$A$1:$A$1001,customers!C418:C1418,,0)=0,"",_xlfn.XLOOKUP(C419,customers!$A$1:$A$1001,customers!C418:C1418,,0))</f>
        <v>nbroomern6@examiner.com</v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>
        <f>INDEX(products!$A$1:$G$49,MATCH(orders!$D419,products!$A$1:$A$49,0),MATCH(orders!K$1,products!$A$1:$G$1,0))</f>
        <v>2.5</v>
      </c>
      <c r="L419">
        <f>INDEX(products!$A$1:$G$49,MATCH(orders!$D419,products!$A$1:$A$49,0),MATCH(orders!L$1,products!$A$1:$G$1,0))</f>
        <v>29.784999999999997</v>
      </c>
    </row>
    <row r="420" spans="1:12" x14ac:dyDescent="0.4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IF(_xlfn.XLOOKUP(C420,customers!$A$1:$A$1001,customers!C419:C1419,,0)=0,"",_xlfn.XLOOKUP(C420,customers!$A$1:$A$1001,customers!C419:C1419,,0))</f>
        <v>fhabberghamn8@discovery.com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>
        <f>INDEX(products!$A$1:$G$49,MATCH(orders!$D420,products!$A$1:$A$49,0),MATCH(orders!K$1,products!$A$1:$G$1,0))</f>
        <v>2.5</v>
      </c>
      <c r="L420">
        <f>INDEX(products!$A$1:$G$49,MATCH(orders!$D420,products!$A$1:$A$49,0),MATCH(orders!L$1,products!$A$1:$G$1,0))</f>
        <v>29.784999999999997</v>
      </c>
    </row>
    <row r="421" spans="1:12" x14ac:dyDescent="0.4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IF(_xlfn.XLOOKUP(C421,customers!$A$1:$A$1001,customers!C420:C1420,,0)=0,"",_xlfn.XLOOKUP(C421,customers!$A$1:$A$1001,customers!C420:C1420,,0))</f>
        <v>ravrashinna@tamu.edu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>
        <f>INDEX(products!$A$1:$G$49,MATCH(orders!$D421,products!$A$1:$A$49,0),MATCH(orders!K$1,products!$A$1:$G$1,0))</f>
        <v>0.5</v>
      </c>
      <c r="L421">
        <f>INDEX(products!$A$1:$G$49,MATCH(orders!$D421,products!$A$1:$A$49,0),MATCH(orders!L$1,products!$A$1:$G$1,0))</f>
        <v>8.73</v>
      </c>
    </row>
    <row r="422" spans="1:12" x14ac:dyDescent="0.4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IF(_xlfn.XLOOKUP(C422,customers!$A$1:$A$1001,customers!C421:C1421,,0)=0,"",_xlfn.XLOOKUP(C422,customers!$A$1:$A$1001,customers!C421:C1421,,0))</f>
        <v>jgippesm0@cloudflare.com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>
        <f>INDEX(products!$A$1:$G$49,MATCH(orders!$D422,products!$A$1:$A$49,0),MATCH(orders!K$1,products!$A$1:$G$1,0))</f>
        <v>0.5</v>
      </c>
      <c r="L422">
        <f>INDEX(products!$A$1:$G$49,MATCH(orders!$D422,products!$A$1:$A$49,0),MATCH(orders!L$1,products!$A$1:$G$1,0))</f>
        <v>7.77</v>
      </c>
    </row>
    <row r="423" spans="1:12" x14ac:dyDescent="0.4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IF(_xlfn.XLOOKUP(C423,customers!$A$1:$A$1001,customers!C422:C1422,,0)=0,"",_xlfn.XLOOKUP(C423,customers!$A$1:$A$1001,customers!C422:C1422,,0))</f>
        <v>lwhittleseem1@e-recht24.de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>
        <f>INDEX(products!$A$1:$G$49,MATCH(orders!$D423,products!$A$1:$A$49,0),MATCH(orders!K$1,products!$A$1:$G$1,0))</f>
        <v>2.5</v>
      </c>
      <c r="L423">
        <f>INDEX(products!$A$1:$G$49,MATCH(orders!$D423,products!$A$1:$A$49,0),MATCH(orders!L$1,products!$A$1:$G$1,0))</f>
        <v>22.884999999999998</v>
      </c>
    </row>
    <row r="424" spans="1:12" x14ac:dyDescent="0.4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IF(_xlfn.XLOOKUP(C424,customers!$A$1:$A$1001,customers!C423:C1423,,0)=0,"",_xlfn.XLOOKUP(C424,customers!$A$1:$A$1001,customers!C423:C1423,,0))</f>
        <v>agladhillng@stanford.edu</v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>
        <f>INDEX(products!$A$1:$G$49,MATCH(orders!$D424,products!$A$1:$A$49,0),MATCH(orders!K$1,products!$A$1:$G$1,0))</f>
        <v>0.5</v>
      </c>
      <c r="L424">
        <f>INDEX(products!$A$1:$G$49,MATCH(orders!$D424,products!$A$1:$A$49,0),MATCH(orders!L$1,products!$A$1:$G$1,0))</f>
        <v>5.97</v>
      </c>
    </row>
    <row r="425" spans="1:12" x14ac:dyDescent="0.4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IF(_xlfn.XLOOKUP(C425,customers!$A$1:$A$1001,customers!C424:C1424,,0)=0,"",_xlfn.XLOOKUP(C425,customers!$A$1:$A$1001,customers!C424:C1424,,0))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>
        <f>INDEX(products!$A$1:$G$49,MATCH(orders!$D425,products!$A$1:$A$49,0),MATCH(orders!K$1,products!$A$1:$G$1,0))</f>
        <v>0.5</v>
      </c>
      <c r="L425">
        <f>INDEX(products!$A$1:$G$49,MATCH(orders!$D425,products!$A$1:$A$49,0),MATCH(orders!L$1,products!$A$1:$G$1,0))</f>
        <v>5.97</v>
      </c>
    </row>
    <row r="426" spans="1:12" x14ac:dyDescent="0.4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IF(_xlfn.XLOOKUP(C426,customers!$A$1:$A$1001,customers!C425:C1425,,0)=0,"",_xlfn.XLOOKUP(C426,customers!$A$1:$A$1001,customers!C425:C1425,,0))</f>
        <v/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>
        <f>INDEX(products!$A$1:$G$49,MATCH(orders!$D426,products!$A$1:$A$49,0),MATCH(orders!K$1,products!$A$1:$G$1,0))</f>
        <v>0.5</v>
      </c>
      <c r="L426">
        <f>INDEX(products!$A$1:$G$49,MATCH(orders!$D426,products!$A$1:$A$49,0),MATCH(orders!L$1,products!$A$1:$G$1,0))</f>
        <v>8.91</v>
      </c>
    </row>
    <row r="427" spans="1:12" x14ac:dyDescent="0.4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IF(_xlfn.XLOOKUP(C427,customers!$A$1:$A$1001,customers!C426:C1426,,0)=0,"",_xlfn.XLOOKUP(C427,customers!$A$1:$A$1001,customers!C426:C1426,,0))</f>
        <v>bjevonnm@feedburner.com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>
        <f>INDEX(products!$A$1:$G$49,MATCH(orders!$D427,products!$A$1:$A$49,0),MATCH(orders!K$1,products!$A$1:$G$1,0))</f>
        <v>1</v>
      </c>
      <c r="L427">
        <f>INDEX(products!$A$1:$G$49,MATCH(orders!$D427,products!$A$1:$A$49,0),MATCH(orders!L$1,products!$A$1:$G$1,0))</f>
        <v>8.9499999999999993</v>
      </c>
    </row>
    <row r="428" spans="1:12" x14ac:dyDescent="0.4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IF(_xlfn.XLOOKUP(C428,customers!$A$1:$A$1001,customers!C427:C1427,,0)=0,"",_xlfn.XLOOKUP(C428,customers!$A$1:$A$1001,customers!C427:C1427,,0))</f>
        <v>bgaishno@altervista.org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>
        <f>INDEX(products!$A$1:$G$49,MATCH(orders!$D428,products!$A$1:$A$49,0),MATCH(orders!K$1,products!$A$1:$G$1,0))</f>
        <v>0.2</v>
      </c>
      <c r="L428">
        <f>INDEX(products!$A$1:$G$49,MATCH(orders!$D428,products!$A$1:$A$49,0),MATCH(orders!L$1,products!$A$1:$G$1,0))</f>
        <v>3.5849999999999995</v>
      </c>
    </row>
    <row r="429" spans="1:12" x14ac:dyDescent="0.4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IF(_xlfn.XLOOKUP(C429,customers!$A$1:$A$1001,customers!C428:C1428,,0)=0,"",_xlfn.XLOOKUP(C429,customers!$A$1:$A$1001,customers!C428:C1428,,0))</f>
        <v>smorrallnq@answers.com</v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>
        <f>INDEX(products!$A$1:$G$49,MATCH(orders!$D429,products!$A$1:$A$49,0),MATCH(orders!K$1,products!$A$1:$G$1,0))</f>
        <v>2.5</v>
      </c>
      <c r="L429">
        <f>INDEX(products!$A$1:$G$49,MATCH(orders!$D429,products!$A$1:$A$49,0),MATCH(orders!L$1,products!$A$1:$G$1,0))</f>
        <v>25.874999999999996</v>
      </c>
    </row>
    <row r="430" spans="1:12" x14ac:dyDescent="0.4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IF(_xlfn.XLOOKUP(C430,customers!$A$1:$A$1001,customers!C429:C1429,,0)=0,"",_xlfn.XLOOKUP(C430,customers!$A$1:$A$1001,customers!C429:C1429,,0))</f>
        <v>kwesselns@wikispaces.com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>
        <f>INDEX(products!$A$1:$G$49,MATCH(orders!$D430,products!$A$1:$A$49,0),MATCH(orders!K$1,products!$A$1:$G$1,0))</f>
        <v>1</v>
      </c>
      <c r="L430">
        <f>INDEX(products!$A$1:$G$49,MATCH(orders!$D430,products!$A$1:$A$49,0),MATCH(orders!L$1,products!$A$1:$G$1,0))</f>
        <v>11.95</v>
      </c>
    </row>
    <row r="431" spans="1:12" x14ac:dyDescent="0.4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IF(_xlfn.XLOOKUP(C431,customers!$A$1:$A$1001,customers!C430:C1430,,0)=0,"",_xlfn.XLOOKUP(C431,customers!$A$1:$A$1001,customers!C430:C1430,,0))</f>
        <v>btartem9@aol.com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>
        <f>INDEX(products!$A$1:$G$49,MATCH(orders!$D431,products!$A$1:$A$49,0),MATCH(orders!K$1,products!$A$1:$G$1,0))</f>
        <v>1</v>
      </c>
      <c r="L431">
        <f>INDEX(products!$A$1:$G$49,MATCH(orders!$D431,products!$A$1:$A$49,0),MATCH(orders!L$1,products!$A$1:$G$1,0))</f>
        <v>12.95</v>
      </c>
    </row>
    <row r="432" spans="1:12" x14ac:dyDescent="0.4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IF(_xlfn.XLOOKUP(C432,customers!$A$1:$A$1001,customers!C431:C1431,,0)=0,"",_xlfn.XLOOKUP(C432,customers!$A$1:$A$1001,customers!C431:C1431,,0))</f>
        <v/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>
        <f>INDEX(products!$A$1:$G$49,MATCH(orders!$D432,products!$A$1:$A$49,0),MATCH(orders!K$1,products!$A$1:$G$1,0))</f>
        <v>0.2</v>
      </c>
      <c r="L432">
        <f>INDEX(products!$A$1:$G$49,MATCH(orders!$D432,products!$A$1:$A$49,0),MATCH(orders!L$1,products!$A$1:$G$1,0))</f>
        <v>2.6849999999999996</v>
      </c>
    </row>
    <row r="433" spans="1:12" x14ac:dyDescent="0.4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IF(_xlfn.XLOOKUP(C433,customers!$A$1:$A$1001,customers!C432:C1432,,0)=0,"",_xlfn.XLOOKUP(C433,customers!$A$1:$A$1001,customers!C432:C1432,,0))</f>
        <v>goatsny@live.com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>
        <f>INDEX(products!$A$1:$G$49,MATCH(orders!$D433,products!$A$1:$A$49,0),MATCH(orders!K$1,products!$A$1:$G$1,0))</f>
        <v>2.5</v>
      </c>
      <c r="L433">
        <f>INDEX(products!$A$1:$G$49,MATCH(orders!$D433,products!$A$1:$A$49,0),MATCH(orders!L$1,products!$A$1:$G$1,0))</f>
        <v>27.945</v>
      </c>
    </row>
    <row r="434" spans="1:12" x14ac:dyDescent="0.4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IF(_xlfn.XLOOKUP(C434,customers!$A$1:$A$1001,customers!C433:C1433,,0)=0,"",_xlfn.XLOOKUP(C434,customers!$A$1:$A$1001,customers!C433:C1433,,0))</f>
        <v>rpysono0@constantcontact.com</v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>
        <f>INDEX(products!$A$1:$G$49,MATCH(orders!$D434,products!$A$1:$A$49,0),MATCH(orders!K$1,products!$A$1:$G$1,0))</f>
        <v>1</v>
      </c>
      <c r="L434">
        <f>INDEX(products!$A$1:$G$49,MATCH(orders!$D434,products!$A$1:$A$49,0),MATCH(orders!L$1,products!$A$1:$G$1,0))</f>
        <v>11.25</v>
      </c>
    </row>
    <row r="435" spans="1:12" x14ac:dyDescent="0.4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IF(_xlfn.XLOOKUP(C435,customers!$A$1:$A$1001,customers!C434:C1434,,0)=0,"",_xlfn.XLOOKUP(C435,customers!$A$1:$A$1001,customers!C434:C1434,,0))</f>
        <v>rtreachero2@usa.gov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>
        <f>INDEX(products!$A$1:$G$49,MATCH(orders!$D435,products!$A$1:$A$49,0),MATCH(orders!K$1,products!$A$1:$G$1,0))</f>
        <v>2.5</v>
      </c>
      <c r="L435">
        <f>INDEX(products!$A$1:$G$49,MATCH(orders!$D435,products!$A$1:$A$49,0),MATCH(orders!L$1,products!$A$1:$G$1,0))</f>
        <v>33.464999999999996</v>
      </c>
    </row>
    <row r="436" spans="1:12" x14ac:dyDescent="0.4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IF(_xlfn.XLOOKUP(C436,customers!$A$1:$A$1001,customers!C435:C1435,,0)=0,"",_xlfn.XLOOKUP(C436,customers!$A$1:$A$1001,customers!C435:C1435,,0))</f>
        <v>mpalleskeo4@nyu.edu</v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>
        <f>INDEX(products!$A$1:$G$49,MATCH(orders!$D436,products!$A$1:$A$49,0),MATCH(orders!K$1,products!$A$1:$G$1,0))</f>
        <v>1</v>
      </c>
      <c r="L436">
        <f>INDEX(products!$A$1:$G$49,MATCH(orders!$D436,products!$A$1:$A$49,0),MATCH(orders!L$1,products!$A$1:$G$1,0))</f>
        <v>11.25</v>
      </c>
    </row>
    <row r="437" spans="1:12" x14ac:dyDescent="0.4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IF(_xlfn.XLOOKUP(C437,customers!$A$1:$A$1001,customers!C436:C1436,,0)=0,"",_xlfn.XLOOKUP(C437,customers!$A$1:$A$1001,customers!C436:C1436,,0))</f>
        <v>fantcliffeo6@amazon.co.jp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>
        <f>INDEX(products!$A$1:$G$49,MATCH(orders!$D437,products!$A$1:$A$49,0),MATCH(orders!K$1,products!$A$1:$G$1,0))</f>
        <v>0.5</v>
      </c>
      <c r="L437">
        <f>INDEX(products!$A$1:$G$49,MATCH(orders!$D437,products!$A$1:$A$49,0),MATCH(orders!L$1,products!$A$1:$G$1,0))</f>
        <v>8.25</v>
      </c>
    </row>
    <row r="438" spans="1:12" x14ac:dyDescent="0.4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IF(_xlfn.XLOOKUP(C438,customers!$A$1:$A$1001,customers!C437:C1437,,0)=0,"",_xlfn.XLOOKUP(C438,customers!$A$1:$A$1001,customers!C437:C1437,,0))</f>
        <v>cweondo8@theglobeandmail.com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>
        <f>INDEX(products!$A$1:$G$49,MATCH(orders!$D438,products!$A$1:$A$49,0),MATCH(orders!K$1,products!$A$1:$G$1,0))</f>
        <v>0.2</v>
      </c>
      <c r="L438">
        <f>INDEX(products!$A$1:$G$49,MATCH(orders!$D438,products!$A$1:$A$49,0),MATCH(orders!L$1,products!$A$1:$G$1,0))</f>
        <v>4.7549999999999999</v>
      </c>
    </row>
    <row r="439" spans="1:12" x14ac:dyDescent="0.4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IF(_xlfn.XLOOKUP(C439,customers!$A$1:$A$1001,customers!C438:C1438,,0)=0,"",_xlfn.XLOOKUP(C439,customers!$A$1:$A$1001,customers!C438:C1438,,0))</f>
        <v>jskentelberyoa@paypal.com</v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>
        <f>INDEX(products!$A$1:$G$49,MATCH(orders!$D439,products!$A$1:$A$49,0),MATCH(orders!K$1,products!$A$1:$G$1,0))</f>
        <v>2.5</v>
      </c>
      <c r="L439">
        <f>INDEX(products!$A$1:$G$49,MATCH(orders!$D439,products!$A$1:$A$49,0),MATCH(orders!L$1,products!$A$1:$G$1,0))</f>
        <v>29.784999999999997</v>
      </c>
    </row>
    <row r="440" spans="1:12" x14ac:dyDescent="0.4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IF(_xlfn.XLOOKUP(C440,customers!$A$1:$A$1001,customers!C439:C1439,,0)=0,"",_xlfn.XLOOKUP(C440,customers!$A$1:$A$1001,customers!C439:C1439,,0))</f>
        <v>kmarrisonoq@dropbox.com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>
        <f>INDEX(products!$A$1:$G$49,MATCH(orders!$D440,products!$A$1:$A$49,0),MATCH(orders!K$1,products!$A$1:$G$1,0))</f>
        <v>0.5</v>
      </c>
      <c r="L440">
        <f>INDEX(products!$A$1:$G$49,MATCH(orders!$D440,products!$A$1:$A$49,0),MATCH(orders!L$1,products!$A$1:$G$1,0))</f>
        <v>7.77</v>
      </c>
    </row>
    <row r="441" spans="1:12" x14ac:dyDescent="0.4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IF(_xlfn.XLOOKUP(C441,customers!$A$1:$A$1001,customers!C440:C1440,,0)=0,"",_xlfn.XLOOKUP(C441,customers!$A$1:$A$1001,customers!C440:C1440,,0))</f>
        <v/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>
        <f>INDEX(products!$A$1:$G$49,MATCH(orders!$D441,products!$A$1:$A$49,0),MATCH(orders!K$1,products!$A$1:$G$1,0))</f>
        <v>0.5</v>
      </c>
      <c r="L441">
        <f>INDEX(products!$A$1:$G$49,MATCH(orders!$D441,products!$A$1:$A$49,0),MATCH(orders!L$1,products!$A$1:$G$1,0))</f>
        <v>8.91</v>
      </c>
    </row>
    <row r="442" spans="1:12" x14ac:dyDescent="0.4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IF(_xlfn.XLOOKUP(C442,customers!$A$1:$A$1001,customers!C441:C1441,,0)=0,"",_xlfn.XLOOKUP(C442,customers!$A$1:$A$1001,customers!C441:C1441,,0))</f>
        <v>chatfullog@ebay.com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>
        <f>INDEX(products!$A$1:$G$49,MATCH(orders!$D442,products!$A$1:$A$49,0),MATCH(orders!K$1,products!$A$1:$G$1,0))</f>
        <v>2.5</v>
      </c>
      <c r="L442">
        <f>INDEX(products!$A$1:$G$49,MATCH(orders!$D442,products!$A$1:$A$49,0),MATCH(orders!L$1,products!$A$1:$G$1,0))</f>
        <v>25.874999999999996</v>
      </c>
    </row>
    <row r="443" spans="1:12" x14ac:dyDescent="0.4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IF(_xlfn.XLOOKUP(C443,customers!$A$1:$A$1001,customers!C442:C1442,,0)=0,"",_xlfn.XLOOKUP(C443,customers!$A$1:$A$1001,customers!C442:C1442,,0))</f>
        <v>cswatmanoi@cbslocal.com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>
        <f>INDEX(products!$A$1:$G$49,MATCH(orders!$D443,products!$A$1:$A$49,0),MATCH(orders!K$1,products!$A$1:$G$1,0))</f>
        <v>1</v>
      </c>
      <c r="L443">
        <f>INDEX(products!$A$1:$G$49,MATCH(orders!$D443,products!$A$1:$A$49,0),MATCH(orders!L$1,products!$A$1:$G$1,0))</f>
        <v>12.15</v>
      </c>
    </row>
    <row r="444" spans="1:12" x14ac:dyDescent="0.4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IF(_xlfn.XLOOKUP(C444,customers!$A$1:$A$1001,customers!C443:C1443,,0)=0,"",_xlfn.XLOOKUP(C444,customers!$A$1:$A$1001,customers!C443:C1443,,0))</f>
        <v>dkiddyok@fda.gov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>
        <f>INDEX(products!$A$1:$G$49,MATCH(orders!$D444,products!$A$1:$A$49,0),MATCH(orders!K$1,products!$A$1:$G$1,0))</f>
        <v>0.5</v>
      </c>
      <c r="L444">
        <f>INDEX(products!$A$1:$G$49,MATCH(orders!$D444,products!$A$1:$A$49,0),MATCH(orders!L$1,products!$A$1:$G$1,0))</f>
        <v>7.169999999999999</v>
      </c>
    </row>
    <row r="445" spans="1:12" x14ac:dyDescent="0.4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IF(_xlfn.XLOOKUP(C445,customers!$A$1:$A$1001,customers!C444:C1444,,0)=0,"",_xlfn.XLOOKUP(C445,customers!$A$1:$A$1001,customers!C444:C1444,,0))</f>
        <v>mschollom@taobao.com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>
        <f>INDEX(products!$A$1:$G$49,MATCH(orders!$D445,products!$A$1:$A$49,0),MATCH(orders!K$1,products!$A$1:$G$1,0))</f>
        <v>0.2</v>
      </c>
      <c r="L445">
        <f>INDEX(products!$A$1:$G$49,MATCH(orders!$D445,products!$A$1:$A$49,0),MATCH(orders!L$1,products!$A$1:$G$1,0))</f>
        <v>4.4550000000000001</v>
      </c>
    </row>
    <row r="446" spans="1:12" x14ac:dyDescent="0.4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IF(_xlfn.XLOOKUP(C446,customers!$A$1:$A$1001,customers!C445:C1445,,0)=0,"",_xlfn.XLOOKUP(C446,customers!$A$1:$A$1001,customers!C445:C1445,,0))</f>
        <v>bkellowayoo@omniture.com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>
        <f>INDEX(products!$A$1:$G$49,MATCH(orders!$D446,products!$A$1:$A$49,0),MATCH(orders!K$1,products!$A$1:$G$1,0))</f>
        <v>0.2</v>
      </c>
      <c r="L446">
        <f>INDEX(products!$A$1:$G$49,MATCH(orders!$D446,products!$A$1:$A$49,0),MATCH(orders!L$1,products!$A$1:$G$1,0))</f>
        <v>4.125</v>
      </c>
    </row>
    <row r="447" spans="1:12" x14ac:dyDescent="0.4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IF(_xlfn.XLOOKUP(C447,customers!$A$1:$A$1001,customers!C446:C1446,,0)=0,"",_xlfn.XLOOKUP(C447,customers!$A$1:$A$1001,customers!C446:C1446,,0))</f>
        <v>kmarrisonoq@dropbox.com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>
        <f>INDEX(products!$A$1:$G$49,MATCH(orders!$D447,products!$A$1:$A$49,0),MATCH(orders!K$1,products!$A$1:$G$1,0))</f>
        <v>2.5</v>
      </c>
      <c r="L447">
        <f>INDEX(products!$A$1:$G$49,MATCH(orders!$D447,products!$A$1:$A$49,0),MATCH(orders!L$1,products!$A$1:$G$1,0))</f>
        <v>33.464999999999996</v>
      </c>
    </row>
    <row r="448" spans="1:12" x14ac:dyDescent="0.4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IF(_xlfn.XLOOKUP(C448,customers!$A$1:$A$1001,customers!C447:C1447,,0)=0,"",_xlfn.XLOOKUP(C448,customers!$A$1:$A$1001,customers!C447:C1447,,0))</f>
        <v>pvasilenkoos@addtoany.com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>
        <f>INDEX(products!$A$1:$G$49,MATCH(orders!$D448,products!$A$1:$A$49,0),MATCH(orders!K$1,products!$A$1:$G$1,0))</f>
        <v>0.5</v>
      </c>
      <c r="L448">
        <f>INDEX(products!$A$1:$G$49,MATCH(orders!$D448,products!$A$1:$A$49,0),MATCH(orders!L$1,products!$A$1:$G$1,0))</f>
        <v>8.73</v>
      </c>
    </row>
    <row r="449" spans="1:12" x14ac:dyDescent="0.4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IF(_xlfn.XLOOKUP(C449,customers!$A$1:$A$1001,customers!C448:C1448,,0)=0,"",_xlfn.XLOOKUP(C449,customers!$A$1:$A$1001,customers!C448:C1448,,0))</f>
        <v/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>
        <f>INDEX(products!$A$1:$G$49,MATCH(orders!$D449,products!$A$1:$A$49,0),MATCH(orders!K$1,products!$A$1:$G$1,0))</f>
        <v>0.5</v>
      </c>
      <c r="L449">
        <f>INDEX(products!$A$1:$G$49,MATCH(orders!$D449,products!$A$1:$A$49,0),MATCH(orders!L$1,products!$A$1:$G$1,0))</f>
        <v>5.97</v>
      </c>
    </row>
    <row r="450" spans="1:12" x14ac:dyDescent="0.4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IF(_xlfn.XLOOKUP(C450,customers!$A$1:$A$1001,customers!C449:C1449,,0)=0,"",_xlfn.XLOOKUP(C450,customers!$A$1:$A$1001,customers!C449:C1449,,0))</f>
        <v>bcargenow@geocities.jp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>
        <f>INDEX(products!$A$1:$G$49,MATCH(orders!$D450,products!$A$1:$A$49,0),MATCH(orders!K$1,products!$A$1:$G$1,0))</f>
        <v>0.5</v>
      </c>
      <c r="L450">
        <f>INDEX(products!$A$1:$G$49,MATCH(orders!$D450,products!$A$1:$A$49,0),MATCH(orders!L$1,products!$A$1:$G$1,0))</f>
        <v>7.169999999999999</v>
      </c>
    </row>
    <row r="451" spans="1:12" x14ac:dyDescent="0.4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IF(_xlfn.XLOOKUP(C451,customers!$A$1:$A$1001,customers!C450:C1450,,0)=0,"",_xlfn.XLOOKUP(C451,customers!$A$1:$A$1001,customers!C450:C1450,,0))</f>
        <v/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>
        <f>INDEX(products!$A$1:$G$49,MATCH(orders!$D451,products!$A$1:$A$49,0),MATCH(orders!K$1,products!$A$1:$G$1,0))</f>
        <v>0.2</v>
      </c>
      <c r="L451">
        <f>INDEX(products!$A$1:$G$49,MATCH(orders!$D451,products!$A$1:$A$49,0),MATCH(orders!L$1,products!$A$1:$G$1,0))</f>
        <v>2.6849999999999996</v>
      </c>
    </row>
    <row r="452" spans="1:12" x14ac:dyDescent="0.4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IF(_xlfn.XLOOKUP(C452,customers!$A$1:$A$1001,customers!C451:C1451,,0)=0,"",_xlfn.XLOOKUP(C452,customers!$A$1:$A$1001,customers!C451:C1451,,0))</f>
        <v/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>
        <f>INDEX(products!$A$1:$G$49,MATCH(orders!$D452,products!$A$1:$A$49,0),MATCH(orders!K$1,products!$A$1:$G$1,0))</f>
        <v>0.2</v>
      </c>
      <c r="L452">
        <f>INDEX(products!$A$1:$G$49,MATCH(orders!$D452,products!$A$1:$A$49,0),MATCH(orders!L$1,products!$A$1:$G$1,0))</f>
        <v>4.7549999999999999</v>
      </c>
    </row>
    <row r="453" spans="1:12" x14ac:dyDescent="0.4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IF(_xlfn.XLOOKUP(C453,customers!$A$1:$A$1001,customers!C452:C1452,,0)=0,"",_xlfn.XLOOKUP(C453,customers!$A$1:$A$1001,customers!C452:C1452,,0))</f>
        <v>hrannerp2@omniture.com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>
        <f>INDEX(products!$A$1:$G$49,MATCH(orders!$D453,products!$A$1:$A$49,0),MATCH(orders!K$1,products!$A$1:$G$1,0))</f>
        <v>2.5</v>
      </c>
      <c r="L453">
        <f>INDEX(products!$A$1:$G$49,MATCH(orders!$D453,products!$A$1:$A$49,0),MATCH(orders!L$1,products!$A$1:$G$1,0))</f>
        <v>20.584999999999997</v>
      </c>
    </row>
    <row r="454" spans="1:12" x14ac:dyDescent="0.4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IF(_xlfn.XLOOKUP(C454,customers!$A$1:$A$1001,customers!C453:C1453,,0)=0,"",_xlfn.XLOOKUP(C454,customers!$A$1:$A$1001,customers!C453:C1453,,0))</f>
        <v>dsopperp4@eventbrite.com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>
        <f>INDEX(products!$A$1:$G$49,MATCH(orders!$D454,products!$A$1:$A$49,0),MATCH(orders!K$1,products!$A$1:$G$1,0))</f>
        <v>0.2</v>
      </c>
      <c r="L454">
        <f>INDEX(products!$A$1:$G$49,MATCH(orders!$D454,products!$A$1:$A$49,0),MATCH(orders!L$1,products!$A$1:$G$1,0))</f>
        <v>3.8849999999999998</v>
      </c>
    </row>
    <row r="455" spans="1:12" x14ac:dyDescent="0.4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IF(_xlfn.XLOOKUP(C455,customers!$A$1:$A$1001,customers!C454:C1454,,0)=0,"",_xlfn.XLOOKUP(C455,customers!$A$1:$A$1001,customers!C454:C1454,,0))</f>
        <v>lledgleyp6@de.vu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>
        <f>INDEX(products!$A$1:$G$49,MATCH(orders!$D455,products!$A$1:$A$49,0),MATCH(orders!K$1,products!$A$1:$G$1,0))</f>
        <v>0.5</v>
      </c>
      <c r="L455">
        <f>INDEX(products!$A$1:$G$49,MATCH(orders!$D455,products!$A$1:$A$49,0),MATCH(orders!L$1,products!$A$1:$G$1,0))</f>
        <v>9.51</v>
      </c>
    </row>
    <row r="456" spans="1:12" x14ac:dyDescent="0.4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IF(_xlfn.XLOOKUP(C456,customers!$A$1:$A$1001,customers!C455:C1455,,0)=0,"",_xlfn.XLOOKUP(C456,customers!$A$1:$A$1001,customers!C455:C1455,,0))</f>
        <v>gciccottip8@so-net.ne.jp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>
        <f>INDEX(products!$A$1:$G$49,MATCH(orders!$D456,products!$A$1:$A$49,0),MATCH(orders!K$1,products!$A$1:$G$1,0))</f>
        <v>2.5</v>
      </c>
      <c r="L456">
        <f>INDEX(products!$A$1:$G$49,MATCH(orders!$D456,products!$A$1:$A$49,0),MATCH(orders!L$1,products!$A$1:$G$1,0))</f>
        <v>20.584999999999997</v>
      </c>
    </row>
    <row r="457" spans="1:12" x14ac:dyDescent="0.4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IF(_xlfn.XLOOKUP(C457,customers!$A$1:$A$1001,customers!C456:C1456,,0)=0,"",_xlfn.XLOOKUP(C457,customers!$A$1:$A$1001,customers!C456:C1456,,0))</f>
        <v>wjallinpa@pcworld.com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>
        <f>INDEX(products!$A$1:$G$49,MATCH(orders!$D457,products!$A$1:$A$49,0),MATCH(orders!K$1,products!$A$1:$G$1,0))</f>
        <v>0.2</v>
      </c>
      <c r="L457">
        <f>INDEX(products!$A$1:$G$49,MATCH(orders!$D457,products!$A$1:$A$49,0),MATCH(orders!L$1,products!$A$1:$G$1,0))</f>
        <v>4.7549999999999999</v>
      </c>
    </row>
    <row r="458" spans="1:12" x14ac:dyDescent="0.4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IF(_xlfn.XLOOKUP(C458,customers!$A$1:$A$1001,customers!C457:C1457,,0)=0,"",_xlfn.XLOOKUP(C458,customers!$A$1:$A$1001,customers!C457:C1457,,0))</f>
        <v/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>
        <f>INDEX(products!$A$1:$G$49,MATCH(orders!$D458,products!$A$1:$A$49,0),MATCH(orders!K$1,products!$A$1:$G$1,0))</f>
        <v>2.5</v>
      </c>
      <c r="L458">
        <f>INDEX(products!$A$1:$G$49,MATCH(orders!$D458,products!$A$1:$A$49,0),MATCH(orders!L$1,products!$A$1:$G$1,0))</f>
        <v>20.584999999999997</v>
      </c>
    </row>
    <row r="459" spans="1:12" x14ac:dyDescent="0.4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IF(_xlfn.XLOOKUP(C459,customers!$A$1:$A$1001,customers!C458:C1458,,0)=0,"",_xlfn.XLOOKUP(C459,customers!$A$1:$A$1001,customers!C458:C1458,,0))</f>
        <v>alewrype@whitehouse.gov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>
        <f>INDEX(products!$A$1:$G$49,MATCH(orders!$D459,products!$A$1:$A$49,0),MATCH(orders!K$1,products!$A$1:$G$1,0))</f>
        <v>0.5</v>
      </c>
      <c r="L459">
        <f>INDEX(products!$A$1:$G$49,MATCH(orders!$D459,products!$A$1:$A$49,0),MATCH(orders!L$1,products!$A$1:$G$1,0))</f>
        <v>9.51</v>
      </c>
    </row>
    <row r="460" spans="1:12" x14ac:dyDescent="0.4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IF(_xlfn.XLOOKUP(C460,customers!$A$1:$A$1001,customers!C459:C1459,,0)=0,"",_xlfn.XLOOKUP(C460,customers!$A$1:$A$1001,customers!C459:C1459,,0))</f>
        <v/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>
        <f>INDEX(products!$A$1:$G$49,MATCH(orders!$D460,products!$A$1:$A$49,0),MATCH(orders!K$1,products!$A$1:$G$1,0))</f>
        <v>1</v>
      </c>
      <c r="L460">
        <f>INDEX(products!$A$1:$G$49,MATCH(orders!$D460,products!$A$1:$A$49,0),MATCH(orders!L$1,products!$A$1:$G$1,0))</f>
        <v>11.25</v>
      </c>
    </row>
    <row r="461" spans="1:12" x14ac:dyDescent="0.4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IF(_xlfn.XLOOKUP(C461,customers!$A$1:$A$1001,customers!C460:C1460,,0)=0,"",_xlfn.XLOOKUP(C461,customers!$A$1:$A$1001,customers!C460:C1460,,0))</f>
        <v>otocquepi@abc.net.au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>
        <f>INDEX(products!$A$1:$G$49,MATCH(orders!$D461,products!$A$1:$A$49,0),MATCH(orders!K$1,products!$A$1:$G$1,0))</f>
        <v>0.2</v>
      </c>
      <c r="L461">
        <f>INDEX(products!$A$1:$G$49,MATCH(orders!$D461,products!$A$1:$A$49,0),MATCH(orders!L$1,products!$A$1:$G$1,0))</f>
        <v>4.7549999999999999</v>
      </c>
    </row>
    <row r="462" spans="1:12" x14ac:dyDescent="0.4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IF(_xlfn.XLOOKUP(C462,customers!$A$1:$A$1001,customers!C461:C1461,,0)=0,"",_xlfn.XLOOKUP(C462,customers!$A$1:$A$1001,customers!C461:C1461,,0))</f>
        <v>hreuvenpk@whitehouse.gov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>
        <f>INDEX(products!$A$1:$G$49,MATCH(orders!$D462,products!$A$1:$A$49,0),MATCH(orders!K$1,products!$A$1:$G$1,0))</f>
        <v>0.5</v>
      </c>
      <c r="L462">
        <f>INDEX(products!$A$1:$G$49,MATCH(orders!$D462,products!$A$1:$A$49,0),MATCH(orders!L$1,products!$A$1:$G$1,0))</f>
        <v>5.3699999999999992</v>
      </c>
    </row>
    <row r="463" spans="1:12" x14ac:dyDescent="0.4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IF(_xlfn.XLOOKUP(C463,customers!$A$1:$A$1001,customers!C462:C1462,,0)=0,"",_xlfn.XLOOKUP(C463,customers!$A$1:$A$1001,customers!C462:C1462,,0))</f>
        <v/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>
        <f>INDEX(products!$A$1:$G$49,MATCH(orders!$D463,products!$A$1:$A$49,0),MATCH(orders!K$1,products!$A$1:$G$1,0))</f>
        <v>0.2</v>
      </c>
      <c r="L463">
        <f>INDEX(products!$A$1:$G$49,MATCH(orders!$D463,products!$A$1:$A$49,0),MATCH(orders!L$1,products!$A$1:$G$1,0))</f>
        <v>2.6849999999999996</v>
      </c>
    </row>
    <row r="464" spans="1:12" x14ac:dyDescent="0.4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IF(_xlfn.XLOOKUP(C464,customers!$A$1:$A$1001,customers!C463:C1463,,0)=0,"",_xlfn.XLOOKUP(C464,customers!$A$1:$A$1001,customers!C463:C1463,,0))</f>
        <v>cmaccourtpo@amazon.com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>
        <f>INDEX(products!$A$1:$G$49,MATCH(orders!$D464,products!$A$1:$A$49,0),MATCH(orders!K$1,products!$A$1:$G$1,0))</f>
        <v>1</v>
      </c>
      <c r="L464">
        <f>INDEX(products!$A$1:$G$49,MATCH(orders!$D464,products!$A$1:$A$49,0),MATCH(orders!L$1,products!$A$1:$G$1,0))</f>
        <v>9.9499999999999993</v>
      </c>
    </row>
    <row r="465" spans="1:12" x14ac:dyDescent="0.4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IF(_xlfn.XLOOKUP(C465,customers!$A$1:$A$1001,customers!C464:C1464,,0)=0,"",_xlfn.XLOOKUP(C465,customers!$A$1:$A$1001,customers!C464:C1464,,0))</f>
        <v>ewilsonepq@eepurl.com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>
        <f>INDEX(products!$A$1:$G$49,MATCH(orders!$D465,products!$A$1:$A$49,0),MATCH(orders!K$1,products!$A$1:$G$1,0))</f>
        <v>1</v>
      </c>
      <c r="L465">
        <f>INDEX(products!$A$1:$G$49,MATCH(orders!$D465,products!$A$1:$A$49,0),MATCH(orders!L$1,products!$A$1:$G$1,0))</f>
        <v>13.75</v>
      </c>
    </row>
    <row r="466" spans="1:12" x14ac:dyDescent="0.4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IF(_xlfn.XLOOKUP(C466,customers!$A$1:$A$1001,customers!C465:C1465,,0)=0,"",_xlfn.XLOOKUP(C466,customers!$A$1:$A$1001,customers!C465:C1465,,0))</f>
        <v>mmatiasekps@ucoz.ru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>
        <f>INDEX(products!$A$1:$G$49,MATCH(orders!$D466,products!$A$1:$A$49,0),MATCH(orders!K$1,products!$A$1:$G$1,0))</f>
        <v>2.5</v>
      </c>
      <c r="L466">
        <f>INDEX(products!$A$1:$G$49,MATCH(orders!$D466,products!$A$1:$A$49,0),MATCH(orders!L$1,products!$A$1:$G$1,0))</f>
        <v>29.784999999999997</v>
      </c>
    </row>
    <row r="467" spans="1:12" x14ac:dyDescent="0.4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IF(_xlfn.XLOOKUP(C467,customers!$A$1:$A$1001,customers!C466:C1466,,0)=0,"",_xlfn.XLOOKUP(C467,customers!$A$1:$A$1001,customers!C466:C1466,,0))</f>
        <v>kphilbrickpu@cdc.gov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>
        <f>INDEX(products!$A$1:$G$49,MATCH(orders!$D467,products!$A$1:$A$49,0),MATCH(orders!K$1,products!$A$1:$G$1,0))</f>
        <v>2.5</v>
      </c>
      <c r="L467">
        <f>INDEX(products!$A$1:$G$49,MATCH(orders!$D467,products!$A$1:$A$49,0),MATCH(orders!L$1,products!$A$1:$G$1,0))</f>
        <v>20.584999999999997</v>
      </c>
    </row>
    <row r="468" spans="1:12" x14ac:dyDescent="0.4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IF(_xlfn.XLOOKUP(C468,customers!$A$1:$A$1001,customers!C467:C1467,,0)=0,"",_xlfn.XLOOKUP(C468,customers!$A$1:$A$1001,customers!C467:C1467,,0))</f>
        <v>bsillispw@istockphoto.com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>
        <f>INDEX(products!$A$1:$G$49,MATCH(orders!$D468,products!$A$1:$A$49,0),MATCH(orders!K$1,products!$A$1:$G$1,0))</f>
        <v>0.2</v>
      </c>
      <c r="L468">
        <f>INDEX(products!$A$1:$G$49,MATCH(orders!$D468,products!$A$1:$A$49,0),MATCH(orders!L$1,products!$A$1:$G$1,0))</f>
        <v>2.9849999999999999</v>
      </c>
    </row>
    <row r="469" spans="1:12" x14ac:dyDescent="0.4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IF(_xlfn.XLOOKUP(C469,customers!$A$1:$A$1001,customers!C468:C1468,,0)=0,"",_xlfn.XLOOKUP(C469,customers!$A$1:$A$1001,customers!C468:C1468,,0))</f>
        <v>rcuttspy@techcrunch.com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>
        <f>INDEX(products!$A$1:$G$49,MATCH(orders!$D469,products!$A$1:$A$49,0),MATCH(orders!K$1,products!$A$1:$G$1,0))</f>
        <v>0.5</v>
      </c>
      <c r="L469">
        <f>INDEX(products!$A$1:$G$49,MATCH(orders!$D469,products!$A$1:$A$49,0),MATCH(orders!L$1,products!$A$1:$G$1,0))</f>
        <v>5.97</v>
      </c>
    </row>
    <row r="470" spans="1:12" x14ac:dyDescent="0.4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IF(_xlfn.XLOOKUP(C470,customers!$A$1:$A$1001,customers!C469:C1469,,0)=0,"",_xlfn.XLOOKUP(C470,customers!$A$1:$A$1001,customers!C469:C1469,,0))</f>
        <v>dgrittonq0@nydailynews.com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>
        <f>INDEX(products!$A$1:$G$49,MATCH(orders!$D470,products!$A$1:$A$49,0),MATCH(orders!K$1,products!$A$1:$G$1,0))</f>
        <v>1</v>
      </c>
      <c r="L470">
        <f>INDEX(products!$A$1:$G$49,MATCH(orders!$D470,products!$A$1:$A$49,0),MATCH(orders!L$1,products!$A$1:$G$1,0))</f>
        <v>13.75</v>
      </c>
    </row>
    <row r="471" spans="1:12" x14ac:dyDescent="0.4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IF(_xlfn.XLOOKUP(C471,customers!$A$1:$A$1001,customers!C470:C1470,,0)=0,"",_xlfn.XLOOKUP(C471,customers!$A$1:$A$1001,customers!C470:C1470,,0))</f>
        <v>rfaltinqb@topsy.com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>
        <f>INDEX(products!$A$1:$G$49,MATCH(orders!$D471,products!$A$1:$A$49,0),MATCH(orders!K$1,products!$A$1:$G$1,0))</f>
        <v>0.2</v>
      </c>
      <c r="L471">
        <f>INDEX(products!$A$1:$G$49,MATCH(orders!$D471,products!$A$1:$A$49,0),MATCH(orders!L$1,products!$A$1:$G$1,0))</f>
        <v>4.4550000000000001</v>
      </c>
    </row>
    <row r="472" spans="1:12" x14ac:dyDescent="0.4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IF(_xlfn.XLOOKUP(C472,customers!$A$1:$A$1001,customers!C471:C1471,,0)=0,"",_xlfn.XLOOKUP(C472,customers!$A$1:$A$1001,customers!C471:C1471,,0))</f>
        <v>gsiudaq4@nytimes.com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>
        <f>INDEX(products!$A$1:$G$49,MATCH(orders!$D472,products!$A$1:$A$49,0),MATCH(orders!K$1,products!$A$1:$G$1,0))</f>
        <v>0.5</v>
      </c>
      <c r="L472">
        <f>INDEX(products!$A$1:$G$49,MATCH(orders!$D472,products!$A$1:$A$49,0),MATCH(orders!L$1,products!$A$1:$G$1,0))</f>
        <v>6.75</v>
      </c>
    </row>
    <row r="473" spans="1:12" x14ac:dyDescent="0.4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IF(_xlfn.XLOOKUP(C473,customers!$A$1:$A$1001,customers!C472:C1472,,0)=0,"",_xlfn.XLOOKUP(C473,customers!$A$1:$A$1001,customers!C472:C1472,,0))</f>
        <v>vpawseyq6@tiny.cc</v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>
        <f>INDEX(products!$A$1:$G$49,MATCH(orders!$D473,products!$A$1:$A$49,0),MATCH(orders!K$1,products!$A$1:$G$1,0))</f>
        <v>2.5</v>
      </c>
      <c r="L473">
        <f>INDEX(products!$A$1:$G$49,MATCH(orders!$D473,products!$A$1:$A$49,0),MATCH(orders!L$1,products!$A$1:$G$1,0))</f>
        <v>33.464999999999996</v>
      </c>
    </row>
    <row r="474" spans="1:12" x14ac:dyDescent="0.4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IF(_xlfn.XLOOKUP(C474,customers!$A$1:$A$1001,customers!C473:C1473,,0)=0,"",_xlfn.XLOOKUP(C474,customers!$A$1:$A$1001,customers!C473:C1473,,0))</f>
        <v>fhaughianq8@1688.com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>
        <f>INDEX(products!$A$1:$G$49,MATCH(orders!$D474,products!$A$1:$A$49,0),MATCH(orders!K$1,products!$A$1:$G$1,0))</f>
        <v>0.2</v>
      </c>
      <c r="L474">
        <f>INDEX(products!$A$1:$G$49,MATCH(orders!$D474,products!$A$1:$A$49,0),MATCH(orders!L$1,products!$A$1:$G$1,0))</f>
        <v>2.9849999999999999</v>
      </c>
    </row>
    <row r="475" spans="1:12" x14ac:dyDescent="0.4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IF(_xlfn.XLOOKUP(C475,customers!$A$1:$A$1001,customers!C474:C1474,,0)=0,"",_xlfn.XLOOKUP(C475,customers!$A$1:$A$1001,customers!C474:C1474,,0))</f>
        <v/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>
        <f>INDEX(products!$A$1:$G$49,MATCH(orders!$D475,products!$A$1:$A$49,0),MATCH(orders!K$1,products!$A$1:$G$1,0))</f>
        <v>1</v>
      </c>
      <c r="L475">
        <f>INDEX(products!$A$1:$G$49,MATCH(orders!$D475,products!$A$1:$A$49,0),MATCH(orders!L$1,products!$A$1:$G$1,0))</f>
        <v>12.95</v>
      </c>
    </row>
    <row r="476" spans="1:12" x14ac:dyDescent="0.4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IF(_xlfn.XLOOKUP(C476,customers!$A$1:$A$1001,customers!C475:C1475,,0)=0,"",_xlfn.XLOOKUP(C476,customers!$A$1:$A$1001,customers!C475:C1475,,0))</f>
        <v>gcheekeqc@sitemeter.com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>
        <f>INDEX(products!$A$1:$G$49,MATCH(orders!$D476,products!$A$1:$A$49,0),MATCH(orders!K$1,products!$A$1:$G$1,0))</f>
        <v>2.5</v>
      </c>
      <c r="L476">
        <f>INDEX(products!$A$1:$G$49,MATCH(orders!$D476,products!$A$1:$A$49,0),MATCH(orders!L$1,products!$A$1:$G$1,0))</f>
        <v>31.624999999999996</v>
      </c>
    </row>
    <row r="477" spans="1:12" x14ac:dyDescent="0.4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IF(_xlfn.XLOOKUP(C477,customers!$A$1:$A$1001,customers!C476:C1476,,0)=0,"",_xlfn.XLOOKUP(C477,customers!$A$1:$A$1001,customers!C476:C1476,,0))</f>
        <v/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>
        <f>INDEX(products!$A$1:$G$49,MATCH(orders!$D477,products!$A$1:$A$49,0),MATCH(orders!K$1,products!$A$1:$G$1,0))</f>
        <v>0.2</v>
      </c>
      <c r="L477">
        <f>INDEX(products!$A$1:$G$49,MATCH(orders!$D477,products!$A$1:$A$49,0),MATCH(orders!L$1,products!$A$1:$G$1,0))</f>
        <v>4.3650000000000002</v>
      </c>
    </row>
    <row r="478" spans="1:12" x14ac:dyDescent="0.4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IF(_xlfn.XLOOKUP(C478,customers!$A$1:$A$1001,customers!C477:C1477,,0)=0,"",_xlfn.XLOOKUP(C478,customers!$A$1:$A$1001,customers!C477:C1477,,0))</f>
        <v>jdrengqg@uiuc.edu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>
        <f>INDEX(products!$A$1:$G$49,MATCH(orders!$D478,products!$A$1:$A$49,0),MATCH(orders!K$1,products!$A$1:$G$1,0))</f>
        <v>0.2</v>
      </c>
      <c r="L478">
        <f>INDEX(products!$A$1:$G$49,MATCH(orders!$D478,products!$A$1:$A$49,0),MATCH(orders!L$1,products!$A$1:$G$1,0))</f>
        <v>4.4550000000000001</v>
      </c>
    </row>
    <row r="479" spans="1:12" x14ac:dyDescent="0.4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IF(_xlfn.XLOOKUP(C479,customers!$A$1:$A$1001,customers!C478:C1478,,0)=0,"",_xlfn.XLOOKUP(C479,customers!$A$1:$A$1001,customers!C478:C1478,,0))</f>
        <v>clampelqi@jimdo.com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>
        <f>INDEX(products!$A$1:$G$49,MATCH(orders!$D479,products!$A$1:$A$49,0),MATCH(orders!K$1,products!$A$1:$G$1,0))</f>
        <v>0.2</v>
      </c>
      <c r="L479">
        <f>INDEX(products!$A$1:$G$49,MATCH(orders!$D479,products!$A$1:$A$49,0),MATCH(orders!L$1,products!$A$1:$G$1,0))</f>
        <v>4.3650000000000002</v>
      </c>
    </row>
    <row r="480" spans="1:12" x14ac:dyDescent="0.4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IF(_xlfn.XLOOKUP(C480,customers!$A$1:$A$1001,customers!C479:C1479,,0)=0,"",_xlfn.XLOOKUP(C480,customers!$A$1:$A$1001,customers!C479:C1479,,0))</f>
        <v>edearmanqk@redcross.org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>
        <f>INDEX(products!$A$1:$G$49,MATCH(orders!$D480,products!$A$1:$A$49,0),MATCH(orders!K$1,products!$A$1:$G$1,0))</f>
        <v>1</v>
      </c>
      <c r="L480">
        <f>INDEX(products!$A$1:$G$49,MATCH(orders!$D480,products!$A$1:$A$49,0),MATCH(orders!L$1,products!$A$1:$G$1,0))</f>
        <v>8.9499999999999993</v>
      </c>
    </row>
    <row r="481" spans="1:12" x14ac:dyDescent="0.4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IF(_xlfn.XLOOKUP(C481,customers!$A$1:$A$1001,customers!C480:C1480,,0)=0,"",_xlfn.XLOOKUP(C481,customers!$A$1:$A$1001,customers!C480:C1480,,0))</f>
        <v>dlenardql@bizjournals.com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>
        <f>INDEX(products!$A$1:$G$49,MATCH(orders!$D481,products!$A$1:$A$49,0),MATCH(orders!K$1,products!$A$1:$G$1,0))</f>
        <v>2.5</v>
      </c>
      <c r="L481">
        <f>INDEX(products!$A$1:$G$49,MATCH(orders!$D481,products!$A$1:$A$49,0),MATCH(orders!L$1,products!$A$1:$G$1,0))</f>
        <v>31.624999999999996</v>
      </c>
    </row>
    <row r="482" spans="1:12" x14ac:dyDescent="0.4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IF(_xlfn.XLOOKUP(C482,customers!$A$1:$A$1001,customers!C481:C1481,,0)=0,"",_xlfn.XLOOKUP(C482,customers!$A$1:$A$1001,customers!C481:C1481,,0))</f>
        <v>ltoffanoqm@tripadvisor.com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>
        <f>INDEX(products!$A$1:$G$49,MATCH(orders!$D482,products!$A$1:$A$49,0),MATCH(orders!K$1,products!$A$1:$G$1,0))</f>
        <v>0.2</v>
      </c>
      <c r="L482">
        <f>INDEX(products!$A$1:$G$49,MATCH(orders!$D482,products!$A$1:$A$49,0),MATCH(orders!L$1,products!$A$1:$G$1,0))</f>
        <v>4.125</v>
      </c>
    </row>
    <row r="483" spans="1:12" x14ac:dyDescent="0.4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IF(_xlfn.XLOOKUP(C483,customers!$A$1:$A$1001,customers!C482:C1482,,0)=0,"",_xlfn.XLOOKUP(C483,customers!$A$1:$A$1001,customers!C482:C1482,,0))</f>
        <v>mrocksqq@exblog.jp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>
        <f>INDEX(products!$A$1:$G$49,MATCH(orders!$D483,products!$A$1:$A$49,0),MATCH(orders!K$1,products!$A$1:$G$1,0))</f>
        <v>1</v>
      </c>
      <c r="L483">
        <f>INDEX(products!$A$1:$G$49,MATCH(orders!$D483,products!$A$1:$A$49,0),MATCH(orders!L$1,products!$A$1:$G$1,0))</f>
        <v>11.95</v>
      </c>
    </row>
    <row r="484" spans="1:12" x14ac:dyDescent="0.4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IF(_xlfn.XLOOKUP(C484,customers!$A$1:$A$1001,customers!C483:C1483,,0)=0,"",_xlfn.XLOOKUP(C484,customers!$A$1:$A$1001,customers!C483:C1483,,0))</f>
        <v>cgoodrumqs@goodreads.com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>
        <f>INDEX(products!$A$1:$G$49,MATCH(orders!$D484,products!$A$1:$A$49,0),MATCH(orders!K$1,products!$A$1:$G$1,0))</f>
        <v>2.5</v>
      </c>
      <c r="L484">
        <f>INDEX(products!$A$1:$G$49,MATCH(orders!$D484,products!$A$1:$A$49,0),MATCH(orders!L$1,products!$A$1:$G$1,0))</f>
        <v>27.945</v>
      </c>
    </row>
    <row r="485" spans="1:12" x14ac:dyDescent="0.4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IF(_xlfn.XLOOKUP(C485,customers!$A$1:$A$1001,customers!C484:C1484,,0)=0,"",_xlfn.XLOOKUP(C485,customers!$A$1:$A$1001,customers!C484:C1484,,0))</f>
        <v>bwardellqu@adobe.com</v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>
        <f>INDEX(products!$A$1:$G$49,MATCH(orders!$D485,products!$A$1:$A$49,0),MATCH(orders!K$1,products!$A$1:$G$1,0))</f>
        <v>2.5</v>
      </c>
      <c r="L485">
        <f>INDEX(products!$A$1:$G$49,MATCH(orders!$D485,products!$A$1:$A$49,0),MATCH(orders!L$1,products!$A$1:$G$1,0))</f>
        <v>29.784999999999997</v>
      </c>
    </row>
    <row r="486" spans="1:12" x14ac:dyDescent="0.4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IF(_xlfn.XLOOKUP(C486,customers!$A$1:$A$1001,customers!C485:C1485,,0)=0,"",_xlfn.XLOOKUP(C486,customers!$A$1:$A$1001,customers!C485:C1485,,0))</f>
        <v>wleopoldqw@blogspot.com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>
        <f>INDEX(products!$A$1:$G$49,MATCH(orders!$D486,products!$A$1:$A$49,0),MATCH(orders!K$1,products!$A$1:$G$1,0))</f>
        <v>0.5</v>
      </c>
      <c r="L486">
        <f>INDEX(products!$A$1:$G$49,MATCH(orders!$D486,products!$A$1:$A$49,0),MATCH(orders!L$1,products!$A$1:$G$1,0))</f>
        <v>9.51</v>
      </c>
    </row>
    <row r="487" spans="1:12" x14ac:dyDescent="0.4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IF(_xlfn.XLOOKUP(C487,customers!$A$1:$A$1001,customers!C486:C1486,,0)=0,"",_xlfn.XLOOKUP(C487,customers!$A$1:$A$1001,customers!C486:C1486,,0))</f>
        <v/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>
        <f>INDEX(products!$A$1:$G$49,MATCH(orders!$D487,products!$A$1:$A$49,0),MATCH(orders!K$1,products!$A$1:$G$1,0))</f>
        <v>0.2</v>
      </c>
      <c r="L487">
        <f>INDEX(products!$A$1:$G$49,MATCH(orders!$D487,products!$A$1:$A$49,0),MATCH(orders!L$1,products!$A$1:$G$1,0))</f>
        <v>3.5849999999999995</v>
      </c>
    </row>
    <row r="488" spans="1:12" x14ac:dyDescent="0.4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IF(_xlfn.XLOOKUP(C488,customers!$A$1:$A$1001,customers!C487:C1487,,0)=0,"",_xlfn.XLOOKUP(C488,customers!$A$1:$A$1001,customers!C487:C1487,,0))</f>
        <v/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>
        <f>INDEX(products!$A$1:$G$49,MATCH(orders!$D488,products!$A$1:$A$49,0),MATCH(orders!K$1,products!$A$1:$G$1,0))</f>
        <v>0.5</v>
      </c>
      <c r="L488">
        <f>INDEX(products!$A$1:$G$49,MATCH(orders!$D488,products!$A$1:$A$49,0),MATCH(orders!L$1,products!$A$1:$G$1,0))</f>
        <v>8.73</v>
      </c>
    </row>
    <row r="489" spans="1:12" x14ac:dyDescent="0.4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IF(_xlfn.XLOOKUP(C489,customers!$A$1:$A$1001,customers!C488:C1488,,0)=0,"",_xlfn.XLOOKUP(C489,customers!$A$1:$A$1001,customers!C488:C1488,,0))</f>
        <v>sroseboroughr2@virginia.edu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>
        <f>INDEX(products!$A$1:$G$49,MATCH(orders!$D489,products!$A$1:$A$49,0),MATCH(orders!K$1,products!$A$1:$G$1,0))</f>
        <v>1</v>
      </c>
      <c r="L489">
        <f>INDEX(products!$A$1:$G$49,MATCH(orders!$D489,products!$A$1:$A$49,0),MATCH(orders!L$1,products!$A$1:$G$1,0))</f>
        <v>12.15</v>
      </c>
    </row>
    <row r="490" spans="1:12" x14ac:dyDescent="0.4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IF(_xlfn.XLOOKUP(C490,customers!$A$1:$A$1001,customers!C489:C1489,,0)=0,"",_xlfn.XLOOKUP(C490,customers!$A$1:$A$1001,customers!C489:C1489,,0))</f>
        <v>kcantor4@gmpg.org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>
        <f>INDEX(products!$A$1:$G$49,MATCH(orders!$D490,products!$A$1:$A$49,0),MATCH(orders!K$1,products!$A$1:$G$1,0))</f>
        <v>0.2</v>
      </c>
      <c r="L490">
        <f>INDEX(products!$A$1:$G$49,MATCH(orders!$D490,products!$A$1:$A$49,0),MATCH(orders!L$1,products!$A$1:$G$1,0))</f>
        <v>2.9849999999999999</v>
      </c>
    </row>
    <row r="491" spans="1:12" x14ac:dyDescent="0.4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IF(_xlfn.XLOOKUP(C491,customers!$A$1:$A$1001,customers!C490:C1490,,0)=0,"",_xlfn.XLOOKUP(C491,customers!$A$1:$A$1001,customers!C490:C1490,,0))</f>
        <v>dgooderridger6@lycos.com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>
        <f>INDEX(products!$A$1:$G$49,MATCH(orders!$D491,products!$A$1:$A$49,0),MATCH(orders!K$1,products!$A$1:$G$1,0))</f>
        <v>1</v>
      </c>
      <c r="L491">
        <f>INDEX(products!$A$1:$G$49,MATCH(orders!$D491,products!$A$1:$A$49,0),MATCH(orders!L$1,products!$A$1:$G$1,0))</f>
        <v>15.85</v>
      </c>
    </row>
    <row r="492" spans="1:12" x14ac:dyDescent="0.4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IF(_xlfn.XLOOKUP(C492,customers!$A$1:$A$1001,customers!C491:C1491,,0)=0,"",_xlfn.XLOOKUP(C492,customers!$A$1:$A$1001,customers!C491:C1491,,0))</f>
        <v/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>
        <f>INDEX(products!$A$1:$G$49,MATCH(orders!$D492,products!$A$1:$A$49,0),MATCH(orders!K$1,products!$A$1:$G$1,0))</f>
        <v>0.5</v>
      </c>
      <c r="L492">
        <f>INDEX(products!$A$1:$G$49,MATCH(orders!$D492,products!$A$1:$A$49,0),MATCH(orders!L$1,products!$A$1:$G$1,0))</f>
        <v>7.77</v>
      </c>
    </row>
    <row r="493" spans="1:12" x14ac:dyDescent="0.4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IF(_xlfn.XLOOKUP(C493,customers!$A$1:$A$1001,customers!C492:C1492,,0)=0,"",_xlfn.XLOOKUP(C493,customers!$A$1:$A$1001,customers!C492:C1492,,0))</f>
        <v>kkemeryra@t.co</v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>
        <f>INDEX(products!$A$1:$G$49,MATCH(orders!$D493,products!$A$1:$A$49,0),MATCH(orders!K$1,products!$A$1:$G$1,0))</f>
        <v>0.2</v>
      </c>
      <c r="L493">
        <f>INDEX(products!$A$1:$G$49,MATCH(orders!$D493,products!$A$1:$A$49,0),MATCH(orders!L$1,products!$A$1:$G$1,0))</f>
        <v>3.8849999999999998</v>
      </c>
    </row>
    <row r="494" spans="1:12" x14ac:dyDescent="0.4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IF(_xlfn.XLOOKUP(C494,customers!$A$1:$A$1001,customers!C493:C1493,,0)=0,"",_xlfn.XLOOKUP(C494,customers!$A$1:$A$1001,customers!C493:C1493,,0))</f>
        <v>rcheakrc@tripadvisor.com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>
        <f>INDEX(products!$A$1:$G$49,MATCH(orders!$D494,products!$A$1:$A$49,0),MATCH(orders!K$1,products!$A$1:$G$1,0))</f>
        <v>0.2</v>
      </c>
      <c r="L494">
        <f>INDEX(products!$A$1:$G$49,MATCH(orders!$D494,products!$A$1:$A$49,0),MATCH(orders!L$1,products!$A$1:$G$1,0))</f>
        <v>4.125</v>
      </c>
    </row>
    <row r="495" spans="1:12" x14ac:dyDescent="0.4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IF(_xlfn.XLOOKUP(C495,customers!$A$1:$A$1001,customers!C494:C1494,,0)=0,"",_xlfn.XLOOKUP(C495,customers!$A$1:$A$1001,customers!C494:C1494,,0))</f>
        <v>cayrere@symantec.com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>
        <f>INDEX(products!$A$1:$G$49,MATCH(orders!$D495,products!$A$1:$A$49,0),MATCH(orders!K$1,products!$A$1:$G$1,0))</f>
        <v>0.5</v>
      </c>
      <c r="L495">
        <f>INDEX(products!$A$1:$G$49,MATCH(orders!$D495,products!$A$1:$A$49,0),MATCH(orders!L$1,products!$A$1:$G$1,0))</f>
        <v>5.97</v>
      </c>
    </row>
    <row r="496" spans="1:12" x14ac:dyDescent="0.4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IF(_xlfn.XLOOKUP(C496,customers!$A$1:$A$1001,customers!C495:C1495,,0)=0,"",_xlfn.XLOOKUP(C496,customers!$A$1:$A$1001,customers!C495:C1495,,0))</f>
        <v/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>
        <f>INDEX(products!$A$1:$G$49,MATCH(orders!$D496,products!$A$1:$A$49,0),MATCH(orders!K$1,products!$A$1:$G$1,0))</f>
        <v>1</v>
      </c>
      <c r="L496">
        <f>INDEX(products!$A$1:$G$49,MATCH(orders!$D496,products!$A$1:$A$49,0),MATCH(orders!L$1,products!$A$1:$G$1,0))</f>
        <v>15.85</v>
      </c>
    </row>
    <row r="497" spans="1:12" x14ac:dyDescent="0.4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IF(_xlfn.XLOOKUP(C497,customers!$A$1:$A$1001,customers!C496:C1496,,0)=0,"",_xlfn.XLOOKUP(C497,customers!$A$1:$A$1001,customers!C496:C1496,,0))</f>
        <v>dscrigmourri@cnbc.com</v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>
        <f>INDEX(products!$A$1:$G$49,MATCH(orders!$D497,products!$A$1:$A$49,0),MATCH(orders!K$1,products!$A$1:$G$1,0))</f>
        <v>1</v>
      </c>
      <c r="L497">
        <f>INDEX(products!$A$1:$G$49,MATCH(orders!$D497,products!$A$1:$A$49,0),MATCH(orders!L$1,products!$A$1:$G$1,0))</f>
        <v>15.85</v>
      </c>
    </row>
    <row r="498" spans="1:12" x14ac:dyDescent="0.4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IF(_xlfn.XLOOKUP(C498,customers!$A$1:$A$1001,customers!C497:C1497,,0)=0,"",_xlfn.XLOOKUP(C498,customers!$A$1:$A$1001,customers!C497:C1497,,0))</f>
        <v/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>
        <f>INDEX(products!$A$1:$G$49,MATCH(orders!$D498,products!$A$1:$A$49,0),MATCH(orders!K$1,products!$A$1:$G$1,0))</f>
        <v>0.2</v>
      </c>
      <c r="L498">
        <f>INDEX(products!$A$1:$G$49,MATCH(orders!$D498,products!$A$1:$A$49,0),MATCH(orders!L$1,products!$A$1:$G$1,0))</f>
        <v>3.645</v>
      </c>
    </row>
    <row r="499" spans="1:12" x14ac:dyDescent="0.4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IF(_xlfn.XLOOKUP(C499,customers!$A$1:$A$1001,customers!C498:C1498,,0)=0,"",_xlfn.XLOOKUP(C499,customers!$A$1:$A$1001,customers!C498:C1498,,0))</f>
        <v/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>
        <f>INDEX(products!$A$1:$G$49,MATCH(orders!$D499,products!$A$1:$A$49,0),MATCH(orders!K$1,products!$A$1:$G$1,0))</f>
        <v>1</v>
      </c>
      <c r="L499">
        <f>INDEX(products!$A$1:$G$49,MATCH(orders!$D499,products!$A$1:$A$49,0),MATCH(orders!L$1,products!$A$1:$G$1,0))</f>
        <v>9.9499999999999993</v>
      </c>
    </row>
    <row r="500" spans="1:12" x14ac:dyDescent="0.4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IF(_xlfn.XLOOKUP(C500,customers!$A$1:$A$1001,customers!C499:C1499,,0)=0,"",_xlfn.XLOOKUP(C500,customers!$A$1:$A$1001,customers!C499:C1499,,0))</f>
        <v/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>
        <f>INDEX(products!$A$1:$G$49,MATCH(orders!$D500,products!$A$1:$A$49,0),MATCH(orders!K$1,products!$A$1:$G$1,0))</f>
        <v>1</v>
      </c>
      <c r="L500">
        <f>INDEX(products!$A$1:$G$49,MATCH(orders!$D500,products!$A$1:$A$49,0),MATCH(orders!L$1,products!$A$1:$G$1,0))</f>
        <v>9.9499999999999993</v>
      </c>
    </row>
    <row r="501" spans="1:12" x14ac:dyDescent="0.4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IF(_xlfn.XLOOKUP(C501,customers!$A$1:$A$1001,customers!C500:C1500,,0)=0,"",_xlfn.XLOOKUP(C501,customers!$A$1:$A$1001,customers!C500:C1500,,0))</f>
        <v>njennyrq@bigcartel.com</v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>
        <f>INDEX(products!$A$1:$G$49,MATCH(orders!$D501,products!$A$1:$A$49,0),MATCH(orders!K$1,products!$A$1:$G$1,0))</f>
        <v>0.2</v>
      </c>
      <c r="L501">
        <f>INDEX(products!$A$1:$G$49,MATCH(orders!$D501,products!$A$1:$A$49,0),MATCH(orders!L$1,products!$A$1:$G$1,0))</f>
        <v>2.6849999999999996</v>
      </c>
    </row>
    <row r="502" spans="1:12" x14ac:dyDescent="0.4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IF(_xlfn.XLOOKUP(C502,customers!$A$1:$A$1001,customers!C501:C1501,,0)=0,"",_xlfn.XLOOKUP(C502,customers!$A$1:$A$1001,customers!C501:C1501,,0))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>
        <f>INDEX(products!$A$1:$G$49,MATCH(orders!$D502,products!$A$1:$A$49,0),MATCH(orders!K$1,products!$A$1:$G$1,0))</f>
        <v>1</v>
      </c>
      <c r="L502">
        <f>INDEX(products!$A$1:$G$49,MATCH(orders!$D502,products!$A$1:$A$49,0),MATCH(orders!L$1,products!$A$1:$G$1,0))</f>
        <v>11.95</v>
      </c>
    </row>
    <row r="503" spans="1:12" x14ac:dyDescent="0.4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IF(_xlfn.XLOOKUP(C503,customers!$A$1:$A$1001,customers!C502:C1502,,0)=0,"",_xlfn.XLOOKUP(C503,customers!$A$1:$A$1001,customers!C502:C1502,,0))</f>
        <v/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>
        <f>INDEX(products!$A$1:$G$49,MATCH(orders!$D503,products!$A$1:$A$49,0),MATCH(orders!K$1,products!$A$1:$G$1,0))</f>
        <v>0.2</v>
      </c>
      <c r="L503">
        <f>INDEX(products!$A$1:$G$49,MATCH(orders!$D503,products!$A$1:$A$49,0),MATCH(orders!L$1,products!$A$1:$G$1,0))</f>
        <v>2.9849999999999999</v>
      </c>
    </row>
    <row r="504" spans="1:12" x14ac:dyDescent="0.4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IF(_xlfn.XLOOKUP(C504,customers!$A$1:$A$1001,customers!C503:C1503,,0)=0,"",_xlfn.XLOOKUP(C504,customers!$A$1:$A$1001,customers!C503:C1503,,0))</f>
        <v/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>
        <f>INDEX(products!$A$1:$G$49,MATCH(orders!$D504,products!$A$1:$A$49,0),MATCH(orders!K$1,products!$A$1:$G$1,0))</f>
        <v>0.2</v>
      </c>
      <c r="L504">
        <f>INDEX(products!$A$1:$G$49,MATCH(orders!$D504,products!$A$1:$A$49,0),MATCH(orders!L$1,products!$A$1:$G$1,0))</f>
        <v>4.125</v>
      </c>
    </row>
    <row r="505" spans="1:12" x14ac:dyDescent="0.4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IF(_xlfn.XLOOKUP(C505,customers!$A$1:$A$1001,customers!C504:C1504,,0)=0,"",_xlfn.XLOOKUP(C505,customers!$A$1:$A$1001,customers!C504:C1504,,0))</f>
        <v/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>
        <f>INDEX(products!$A$1:$G$49,MATCH(orders!$D505,products!$A$1:$A$49,0),MATCH(orders!K$1,products!$A$1:$G$1,0))</f>
        <v>1</v>
      </c>
      <c r="L505">
        <f>INDEX(products!$A$1:$G$49,MATCH(orders!$D505,products!$A$1:$A$49,0),MATCH(orders!L$1,products!$A$1:$G$1,0))</f>
        <v>12.95</v>
      </c>
    </row>
    <row r="506" spans="1:12" x14ac:dyDescent="0.4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IF(_xlfn.XLOOKUP(C506,customers!$A$1:$A$1001,customers!C505:C1505,,0)=0,"",_xlfn.XLOOKUP(C506,customers!$A$1:$A$1001,customers!C505:C1505,,0))</f>
        <v/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>
        <f>INDEX(products!$A$1:$G$49,MATCH(orders!$D506,products!$A$1:$A$49,0),MATCH(orders!K$1,products!$A$1:$G$1,0))</f>
        <v>0.2</v>
      </c>
      <c r="L506">
        <f>INDEX(products!$A$1:$G$49,MATCH(orders!$D506,products!$A$1:$A$49,0),MATCH(orders!L$1,products!$A$1:$G$1,0))</f>
        <v>4.7549999999999999</v>
      </c>
    </row>
    <row r="507" spans="1:12" x14ac:dyDescent="0.4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IF(_xlfn.XLOOKUP(C507,customers!$A$1:$A$1001,customers!C506:C1506,,0)=0,"",_xlfn.XLOOKUP(C507,customers!$A$1:$A$1001,customers!C506:C1506,,0))</f>
        <v/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>
        <f>INDEX(products!$A$1:$G$49,MATCH(orders!$D507,products!$A$1:$A$49,0),MATCH(orders!K$1,products!$A$1:$G$1,0))</f>
        <v>0.2</v>
      </c>
      <c r="L507">
        <f>INDEX(products!$A$1:$G$49,MATCH(orders!$D507,products!$A$1:$A$49,0),MATCH(orders!L$1,products!$A$1:$G$1,0))</f>
        <v>4.3650000000000002</v>
      </c>
    </row>
    <row r="508" spans="1:12" x14ac:dyDescent="0.4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IF(_xlfn.XLOOKUP(C508,customers!$A$1:$A$1001,customers!C507:C1507,,0)=0,"",_xlfn.XLOOKUP(C508,customers!$A$1:$A$1001,customers!C507:C1507,,0))</f>
        <v/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>
        <f>INDEX(products!$A$1:$G$49,MATCH(orders!$D508,products!$A$1:$A$49,0),MATCH(orders!K$1,products!$A$1:$G$1,0))</f>
        <v>1</v>
      </c>
      <c r="L508">
        <f>INDEX(products!$A$1:$G$49,MATCH(orders!$D508,products!$A$1:$A$49,0),MATCH(orders!L$1,products!$A$1:$G$1,0))</f>
        <v>12.95</v>
      </c>
    </row>
    <row r="509" spans="1:12" x14ac:dyDescent="0.4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IF(_xlfn.XLOOKUP(C509,customers!$A$1:$A$1001,customers!C508:C1508,,0)=0,"",_xlfn.XLOOKUP(C509,customers!$A$1:$A$1001,customers!C508:C1508,,0))</f>
        <v/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>
        <f>INDEX(products!$A$1:$G$49,MATCH(orders!$D509,products!$A$1:$A$49,0),MATCH(orders!K$1,products!$A$1:$G$1,0))</f>
        <v>2.5</v>
      </c>
      <c r="L509">
        <f>INDEX(products!$A$1:$G$49,MATCH(orders!$D509,products!$A$1:$A$49,0),MATCH(orders!L$1,products!$A$1:$G$1,0))</f>
        <v>29.784999999999997</v>
      </c>
    </row>
    <row r="510" spans="1:12" x14ac:dyDescent="0.4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IF(_xlfn.XLOOKUP(C510,customers!$A$1:$A$1001,customers!C509:C1509,,0)=0,"",_xlfn.XLOOKUP(C510,customers!$A$1:$A$1001,customers!C509:C1509,,0))</f>
        <v/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>
        <f>INDEX(products!$A$1:$G$49,MATCH(orders!$D510,products!$A$1:$A$49,0),MATCH(orders!K$1,products!$A$1:$G$1,0))</f>
        <v>0.5</v>
      </c>
      <c r="L510">
        <f>INDEX(products!$A$1:$G$49,MATCH(orders!$D510,products!$A$1:$A$49,0),MATCH(orders!L$1,products!$A$1:$G$1,0))</f>
        <v>7.77</v>
      </c>
    </row>
    <row r="511" spans="1:12" x14ac:dyDescent="0.4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IF(_xlfn.XLOOKUP(C511,customers!$A$1:$A$1001,customers!C510:C1510,,0)=0,"",_xlfn.XLOOKUP(C511,customers!$A$1:$A$1001,customers!C510:C1510,,0))</f>
        <v/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>
        <f>INDEX(products!$A$1:$G$49,MATCH(orders!$D511,products!$A$1:$A$49,0),MATCH(orders!K$1,products!$A$1:$G$1,0))</f>
        <v>1</v>
      </c>
      <c r="L511">
        <f>INDEX(products!$A$1:$G$49,MATCH(orders!$D511,products!$A$1:$A$49,0),MATCH(orders!L$1,products!$A$1:$G$1,0))</f>
        <v>9.9499999999999993</v>
      </c>
    </row>
    <row r="512" spans="1:12" x14ac:dyDescent="0.4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IF(_xlfn.XLOOKUP(C512,customers!$A$1:$A$1001,customers!C511:C1511,,0)=0,"",_xlfn.XLOOKUP(C512,customers!$A$1:$A$1001,customers!C511:C1511,,0))</f>
        <v/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>
        <f>INDEX(products!$A$1:$G$49,MATCH(orders!$D512,products!$A$1:$A$49,0),MATCH(orders!K$1,products!$A$1:$G$1,0))</f>
        <v>0.2</v>
      </c>
      <c r="L512">
        <f>INDEX(products!$A$1:$G$49,MATCH(orders!$D512,products!$A$1:$A$49,0),MATCH(orders!L$1,products!$A$1:$G$1,0))</f>
        <v>3.5849999999999995</v>
      </c>
    </row>
    <row r="513" spans="1:12" x14ac:dyDescent="0.4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IF(_xlfn.XLOOKUP(C513,customers!$A$1:$A$1001,customers!C512:C1512,,0)=0,"",_xlfn.XLOOKUP(C513,customers!$A$1:$A$1001,customers!C512:C1512,,0))</f>
        <v/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>
        <f>INDEX(products!$A$1:$G$49,MATCH(orders!$D513,products!$A$1:$A$49,0),MATCH(orders!K$1,products!$A$1:$G$1,0))</f>
        <v>0.2</v>
      </c>
      <c r="L513">
        <f>INDEX(products!$A$1:$G$49,MATCH(orders!$D513,products!$A$1:$A$49,0),MATCH(orders!L$1,products!$A$1:$G$1,0))</f>
        <v>3.375</v>
      </c>
    </row>
    <row r="514" spans="1:12" x14ac:dyDescent="0.4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IF(_xlfn.XLOOKUP(C514,customers!$A$1:$A$1001,customers!C513:C1513,,0)=0,"",_xlfn.XLOOKUP(C514,customers!$A$1:$A$1001,customers!C513:C1513,,0))</f>
        <v/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>
        <f>INDEX(products!$A$1:$G$49,MATCH(orders!$D514,products!$A$1:$A$49,0),MATCH(orders!K$1,products!$A$1:$G$1,0))</f>
        <v>1</v>
      </c>
      <c r="L514">
        <f>INDEX(products!$A$1:$G$49,MATCH(orders!$D514,products!$A$1:$A$49,0),MATCH(orders!L$1,products!$A$1:$G$1,0))</f>
        <v>15.85</v>
      </c>
    </row>
    <row r="515" spans="1:12" x14ac:dyDescent="0.4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IF(_xlfn.XLOOKUP(C515,customers!$A$1:$A$1001,customers!C514:C1514,,0)=0,"",_xlfn.XLOOKUP(C515,customers!$A$1:$A$1001,customers!C514:C1514,,0))</f>
        <v/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>
        <f>INDEX(products!$A$1:$G$49,MATCH(orders!$D515,products!$A$1:$A$49,0),MATCH(orders!K$1,products!$A$1:$G$1,0))</f>
        <v>1</v>
      </c>
      <c r="L515">
        <f>INDEX(products!$A$1:$G$49,MATCH(orders!$D515,products!$A$1:$A$49,0),MATCH(orders!L$1,products!$A$1:$G$1,0))</f>
        <v>15.85</v>
      </c>
    </row>
    <row r="516" spans="1:12" x14ac:dyDescent="0.4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IF(_xlfn.XLOOKUP(C516,customers!$A$1:$A$1001,customers!C515:C1515,,0)=0,"",_xlfn.XLOOKUP(C516,customers!$A$1:$A$1001,customers!C515:C1515,,0))</f>
        <v/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>
        <f>INDEX(products!$A$1:$G$49,MATCH(orders!$D516,products!$A$1:$A$49,0),MATCH(orders!K$1,products!$A$1:$G$1,0))</f>
        <v>0.2</v>
      </c>
      <c r="L516">
        <f>INDEX(products!$A$1:$G$49,MATCH(orders!$D516,products!$A$1:$A$49,0),MATCH(orders!L$1,products!$A$1:$G$1,0))</f>
        <v>4.3650000000000002</v>
      </c>
    </row>
    <row r="517" spans="1:12" x14ac:dyDescent="0.4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IF(_xlfn.XLOOKUP(C517,customers!$A$1:$A$1001,customers!C516:C1516,,0)=0,"",_xlfn.XLOOKUP(C517,customers!$A$1:$A$1001,customers!C516:C1516,,0))</f>
        <v/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>
        <f>INDEX(products!$A$1:$G$49,MATCH(orders!$D517,products!$A$1:$A$49,0),MATCH(orders!K$1,products!$A$1:$G$1,0))</f>
        <v>0.5</v>
      </c>
      <c r="L517">
        <f>INDEX(products!$A$1:$G$49,MATCH(orders!$D517,products!$A$1:$A$49,0),MATCH(orders!L$1,products!$A$1:$G$1,0))</f>
        <v>7.169999999999999</v>
      </c>
    </row>
    <row r="518" spans="1:12" x14ac:dyDescent="0.4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IF(_xlfn.XLOOKUP(C518,customers!$A$1:$A$1001,customers!C517:C1517,,0)=0,"",_xlfn.XLOOKUP(C518,customers!$A$1:$A$1001,customers!C517:C1517,,0))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>
        <f>INDEX(products!$A$1:$G$49,MATCH(orders!$D518,products!$A$1:$A$49,0),MATCH(orders!K$1,products!$A$1:$G$1,0))</f>
        <v>2.5</v>
      </c>
      <c r="L518">
        <f>INDEX(products!$A$1:$G$49,MATCH(orders!$D518,products!$A$1:$A$49,0),MATCH(orders!L$1,products!$A$1:$G$1,0))</f>
        <v>20.584999999999997</v>
      </c>
    </row>
    <row r="519" spans="1:12" x14ac:dyDescent="0.4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IF(_xlfn.XLOOKUP(C519,customers!$A$1:$A$1001,customers!C518:C1518,,0)=0,"",_xlfn.XLOOKUP(C519,customers!$A$1:$A$1001,customers!C518:C1518,,0))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>
        <f>INDEX(products!$A$1:$G$49,MATCH(orders!$D519,products!$A$1:$A$49,0),MATCH(orders!K$1,products!$A$1:$G$1,0))</f>
        <v>0.2</v>
      </c>
      <c r="L519">
        <f>INDEX(products!$A$1:$G$49,MATCH(orders!$D519,products!$A$1:$A$49,0),MATCH(orders!L$1,products!$A$1:$G$1,0))</f>
        <v>3.8849999999999998</v>
      </c>
    </row>
    <row r="520" spans="1:12" x14ac:dyDescent="0.4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IF(_xlfn.XLOOKUP(C520,customers!$A$1:$A$1001,customers!C519:C1519,,0)=0,"",_xlfn.XLOOKUP(C520,customers!$A$1:$A$1001,customers!C519:C1519,,0))</f>
        <v/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>
        <f>INDEX(products!$A$1:$G$49,MATCH(orders!$D520,products!$A$1:$A$49,0),MATCH(orders!K$1,products!$A$1:$G$1,0))</f>
        <v>2.5</v>
      </c>
      <c r="L520">
        <f>INDEX(products!$A$1:$G$49,MATCH(orders!$D520,products!$A$1:$A$49,0),MATCH(orders!L$1,products!$A$1:$G$1,0))</f>
        <v>27.945</v>
      </c>
    </row>
    <row r="521" spans="1:12" x14ac:dyDescent="0.4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IF(_xlfn.XLOOKUP(C521,customers!$A$1:$A$1001,customers!C520:C1520,,0)=0,"",_xlfn.XLOOKUP(C521,customers!$A$1:$A$1001,customers!C520:C1520,,0))</f>
        <v/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>
        <f>INDEX(products!$A$1:$G$49,MATCH(orders!$D521,products!$A$1:$A$49,0),MATCH(orders!K$1,products!$A$1:$G$1,0))</f>
        <v>0.5</v>
      </c>
      <c r="L521">
        <f>INDEX(products!$A$1:$G$49,MATCH(orders!$D521,products!$A$1:$A$49,0),MATCH(orders!L$1,products!$A$1:$G$1,0))</f>
        <v>5.97</v>
      </c>
    </row>
    <row r="522" spans="1:12" x14ac:dyDescent="0.4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IF(_xlfn.XLOOKUP(C522,customers!$A$1:$A$1001,customers!C521:C1521,,0)=0,"",_xlfn.XLOOKUP(C522,customers!$A$1:$A$1001,customers!C521:C1521,,0))</f>
        <v/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>
        <f>INDEX(products!$A$1:$G$49,MATCH(orders!$D522,products!$A$1:$A$49,0),MATCH(orders!K$1,products!$A$1:$G$1,0))</f>
        <v>0.2</v>
      </c>
      <c r="L522">
        <f>INDEX(products!$A$1:$G$49,MATCH(orders!$D522,products!$A$1:$A$49,0),MATCH(orders!L$1,products!$A$1:$G$1,0))</f>
        <v>3.8849999999999998</v>
      </c>
    </row>
    <row r="523" spans="1:12" x14ac:dyDescent="0.4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IF(_xlfn.XLOOKUP(C523,customers!$A$1:$A$1001,customers!C522:C1522,,0)=0,"",_xlfn.XLOOKUP(C523,customers!$A$1:$A$1001,customers!C522:C1522,,0))</f>
        <v/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>
        <f>INDEX(products!$A$1:$G$49,MATCH(orders!$D523,products!$A$1:$A$49,0),MATCH(orders!K$1,products!$A$1:$G$1,0))</f>
        <v>1</v>
      </c>
      <c r="L523">
        <f>INDEX(products!$A$1:$G$49,MATCH(orders!$D523,products!$A$1:$A$49,0),MATCH(orders!L$1,products!$A$1:$G$1,0))</f>
        <v>9.9499999999999993</v>
      </c>
    </row>
    <row r="524" spans="1:12" x14ac:dyDescent="0.4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IF(_xlfn.XLOOKUP(C524,customers!$A$1:$A$1001,customers!C523:C1523,,0)=0,"",_xlfn.XLOOKUP(C524,customers!$A$1:$A$1001,customers!C523:C1523,,0))</f>
        <v/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>
        <f>INDEX(products!$A$1:$G$49,MATCH(orders!$D524,products!$A$1:$A$49,0),MATCH(orders!K$1,products!$A$1:$G$1,0))</f>
        <v>0.5</v>
      </c>
      <c r="L524">
        <f>INDEX(products!$A$1:$G$49,MATCH(orders!$D524,products!$A$1:$A$49,0),MATCH(orders!L$1,products!$A$1:$G$1,0))</f>
        <v>5.97</v>
      </c>
    </row>
    <row r="525" spans="1:12" x14ac:dyDescent="0.4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IF(_xlfn.XLOOKUP(C525,customers!$A$1:$A$1001,customers!C524:C1524,,0)=0,"",_xlfn.XLOOKUP(C525,customers!$A$1:$A$1001,customers!C524:C1524,,0))</f>
        <v/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>
        <f>INDEX(products!$A$1:$G$49,MATCH(orders!$D525,products!$A$1:$A$49,0),MATCH(orders!K$1,products!$A$1:$G$1,0))</f>
        <v>2.5</v>
      </c>
      <c r="L525">
        <f>INDEX(products!$A$1:$G$49,MATCH(orders!$D525,products!$A$1:$A$49,0),MATCH(orders!L$1,products!$A$1:$G$1,0))</f>
        <v>29.784999999999997</v>
      </c>
    </row>
    <row r="526" spans="1:12" x14ac:dyDescent="0.4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IF(_xlfn.XLOOKUP(C526,customers!$A$1:$A$1001,customers!C525:C1525,,0)=0,"",_xlfn.XLOOKUP(C526,customers!$A$1:$A$1001,customers!C525:C1525,,0))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>
        <f>INDEX(products!$A$1:$G$49,MATCH(orders!$D526,products!$A$1:$A$49,0),MATCH(orders!K$1,products!$A$1:$G$1,0))</f>
        <v>2.5</v>
      </c>
      <c r="L526">
        <f>INDEX(products!$A$1:$G$49,MATCH(orders!$D526,products!$A$1:$A$49,0),MATCH(orders!L$1,products!$A$1:$G$1,0))</f>
        <v>36.454999999999998</v>
      </c>
    </row>
    <row r="527" spans="1:12" x14ac:dyDescent="0.4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IF(_xlfn.XLOOKUP(C527,customers!$A$1:$A$1001,customers!C526:C1526,,0)=0,"",_xlfn.XLOOKUP(C527,customers!$A$1:$A$1001,customers!C526:C1526,,0))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>
        <f>INDEX(products!$A$1:$G$49,MATCH(orders!$D527,products!$A$1:$A$49,0),MATCH(orders!K$1,products!$A$1:$G$1,0))</f>
        <v>0.2</v>
      </c>
      <c r="L527">
        <f>INDEX(products!$A$1:$G$49,MATCH(orders!$D527,products!$A$1:$A$49,0),MATCH(orders!L$1,products!$A$1:$G$1,0))</f>
        <v>2.6849999999999996</v>
      </c>
    </row>
    <row r="528" spans="1:12" x14ac:dyDescent="0.4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IF(_xlfn.XLOOKUP(C528,customers!$A$1:$A$1001,customers!C527:C1527,,0)=0,"",_xlfn.XLOOKUP(C528,customers!$A$1:$A$1001,customers!C527:C1527,,0))</f>
        <v/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>
        <f>INDEX(products!$A$1:$G$49,MATCH(orders!$D528,products!$A$1:$A$49,0),MATCH(orders!K$1,products!$A$1:$G$1,0))</f>
        <v>2.5</v>
      </c>
      <c r="L528">
        <f>INDEX(products!$A$1:$G$49,MATCH(orders!$D528,products!$A$1:$A$49,0),MATCH(orders!L$1,products!$A$1:$G$1,0))</f>
        <v>31.624999999999996</v>
      </c>
    </row>
    <row r="529" spans="1:12" x14ac:dyDescent="0.4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IF(_xlfn.XLOOKUP(C529,customers!$A$1:$A$1001,customers!C528:C1528,,0)=0,"",_xlfn.XLOOKUP(C529,customers!$A$1:$A$1001,customers!C528:C1528,,0))</f>
        <v/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>
        <f>INDEX(products!$A$1:$G$49,MATCH(orders!$D529,products!$A$1:$A$49,0),MATCH(orders!K$1,products!$A$1:$G$1,0))</f>
        <v>0.5</v>
      </c>
      <c r="L529">
        <f>INDEX(products!$A$1:$G$49,MATCH(orders!$D529,products!$A$1:$A$49,0),MATCH(orders!L$1,products!$A$1:$G$1,0))</f>
        <v>8.25</v>
      </c>
    </row>
    <row r="530" spans="1:12" x14ac:dyDescent="0.4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IF(_xlfn.XLOOKUP(C530,customers!$A$1:$A$1001,customers!C529:C1529,,0)=0,"",_xlfn.XLOOKUP(C530,customers!$A$1:$A$1001,customers!C529:C1529,,0))</f>
        <v/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>
        <f>INDEX(products!$A$1:$G$49,MATCH(orders!$D530,products!$A$1:$A$49,0),MATCH(orders!K$1,products!$A$1:$G$1,0))</f>
        <v>0.5</v>
      </c>
      <c r="L530">
        <f>INDEX(products!$A$1:$G$49,MATCH(orders!$D530,products!$A$1:$A$49,0),MATCH(orders!L$1,products!$A$1:$G$1,0))</f>
        <v>8.91</v>
      </c>
    </row>
    <row r="531" spans="1:12" x14ac:dyDescent="0.4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IF(_xlfn.XLOOKUP(C531,customers!$A$1:$A$1001,customers!C530:C1530,,0)=0,"",_xlfn.XLOOKUP(C531,customers!$A$1:$A$1001,customers!C530:C1530,,0))</f>
        <v/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>
        <f>INDEX(products!$A$1:$G$49,MATCH(orders!$D531,products!$A$1:$A$49,0),MATCH(orders!K$1,products!$A$1:$G$1,0))</f>
        <v>1</v>
      </c>
      <c r="L531">
        <f>INDEX(products!$A$1:$G$49,MATCH(orders!$D531,products!$A$1:$A$49,0),MATCH(orders!L$1,products!$A$1:$G$1,0))</f>
        <v>9.9499999999999993</v>
      </c>
    </row>
    <row r="532" spans="1:12" x14ac:dyDescent="0.4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IF(_xlfn.XLOOKUP(C532,customers!$A$1:$A$1001,customers!C531:C1531,,0)=0,"",_xlfn.XLOOKUP(C532,customers!$A$1:$A$1001,customers!C531:C1531,,0))</f>
        <v/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>
        <f>INDEX(products!$A$1:$G$49,MATCH(orders!$D532,products!$A$1:$A$49,0),MATCH(orders!K$1,products!$A$1:$G$1,0))</f>
        <v>1</v>
      </c>
      <c r="L532">
        <f>INDEX(products!$A$1:$G$49,MATCH(orders!$D532,products!$A$1:$A$49,0),MATCH(orders!L$1,products!$A$1:$G$1,0))</f>
        <v>9.9499999999999993</v>
      </c>
    </row>
    <row r="533" spans="1:12" x14ac:dyDescent="0.4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IF(_xlfn.XLOOKUP(C533,customers!$A$1:$A$1001,customers!C532:C1532,,0)=0,"",_xlfn.XLOOKUP(C533,customers!$A$1:$A$1001,customers!C532:C1532,,0))</f>
        <v/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>
        <f>INDEX(products!$A$1:$G$49,MATCH(orders!$D533,products!$A$1:$A$49,0),MATCH(orders!K$1,products!$A$1:$G$1,0))</f>
        <v>1</v>
      </c>
      <c r="L533">
        <f>INDEX(products!$A$1:$G$49,MATCH(orders!$D533,products!$A$1:$A$49,0),MATCH(orders!L$1,products!$A$1:$G$1,0))</f>
        <v>8.9499999999999993</v>
      </c>
    </row>
    <row r="534" spans="1:12" x14ac:dyDescent="0.4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IF(_xlfn.XLOOKUP(C534,customers!$A$1:$A$1001,customers!C533:C1533,,0)=0,"",_xlfn.XLOOKUP(C534,customers!$A$1:$A$1001,customers!C533:C1533,,0))</f>
        <v/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>
        <f>INDEX(products!$A$1:$G$49,MATCH(orders!$D534,products!$A$1:$A$49,0),MATCH(orders!K$1,products!$A$1:$G$1,0))</f>
        <v>0.5</v>
      </c>
      <c r="L534">
        <f>INDEX(products!$A$1:$G$49,MATCH(orders!$D534,products!$A$1:$A$49,0),MATCH(orders!L$1,products!$A$1:$G$1,0))</f>
        <v>8.25</v>
      </c>
    </row>
    <row r="535" spans="1:12" x14ac:dyDescent="0.4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IF(_xlfn.XLOOKUP(C535,customers!$A$1:$A$1001,customers!C534:C1534,,0)=0,"",_xlfn.XLOOKUP(C535,customers!$A$1:$A$1001,customers!C534:C1534,,0))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>
        <f>INDEX(products!$A$1:$G$49,MATCH(orders!$D535,products!$A$1:$A$49,0),MATCH(orders!K$1,products!$A$1:$G$1,0))</f>
        <v>0.5</v>
      </c>
      <c r="L535">
        <f>INDEX(products!$A$1:$G$49,MATCH(orders!$D535,products!$A$1:$A$49,0),MATCH(orders!L$1,products!$A$1:$G$1,0))</f>
        <v>5.3699999999999992</v>
      </c>
    </row>
    <row r="536" spans="1:12" x14ac:dyDescent="0.4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IF(_xlfn.XLOOKUP(C536,customers!$A$1:$A$1001,customers!C535:C1535,,0)=0,"",_xlfn.XLOOKUP(C536,customers!$A$1:$A$1001,customers!C535:C1535,,0))</f>
        <v/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>
        <f>INDEX(products!$A$1:$G$49,MATCH(orders!$D536,products!$A$1:$A$49,0),MATCH(orders!K$1,products!$A$1:$G$1,0))</f>
        <v>2.5</v>
      </c>
      <c r="L536">
        <f>INDEX(products!$A$1:$G$49,MATCH(orders!$D536,products!$A$1:$A$49,0),MATCH(orders!L$1,products!$A$1:$G$1,0))</f>
        <v>22.884999999999998</v>
      </c>
    </row>
    <row r="537" spans="1:12" x14ac:dyDescent="0.4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IF(_xlfn.XLOOKUP(C537,customers!$A$1:$A$1001,customers!C536:C1536,,0)=0,"",_xlfn.XLOOKUP(C537,customers!$A$1:$A$1001,customers!C536:C1536,,0))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>
        <f>INDEX(products!$A$1:$G$49,MATCH(orders!$D537,products!$A$1:$A$49,0),MATCH(orders!K$1,products!$A$1:$G$1,0))</f>
        <v>0.2</v>
      </c>
      <c r="L537">
        <f>INDEX(products!$A$1:$G$49,MATCH(orders!$D537,products!$A$1:$A$49,0),MATCH(orders!L$1,products!$A$1:$G$1,0))</f>
        <v>4.7549999999999999</v>
      </c>
    </row>
    <row r="538" spans="1:12" x14ac:dyDescent="0.4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IF(_xlfn.XLOOKUP(C538,customers!$A$1:$A$1001,customers!C537:C1537,,0)=0,"",_xlfn.XLOOKUP(C538,customers!$A$1:$A$1001,customers!C537:C1537,,0))</f>
        <v/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>
        <f>INDEX(products!$A$1:$G$49,MATCH(orders!$D538,products!$A$1:$A$49,0),MATCH(orders!K$1,products!$A$1:$G$1,0))</f>
        <v>0.2</v>
      </c>
      <c r="L538">
        <f>INDEX(products!$A$1:$G$49,MATCH(orders!$D538,products!$A$1:$A$49,0),MATCH(orders!L$1,products!$A$1:$G$1,0))</f>
        <v>2.6849999999999996</v>
      </c>
    </row>
    <row r="539" spans="1:12" x14ac:dyDescent="0.4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IF(_xlfn.XLOOKUP(C539,customers!$A$1:$A$1001,customers!C538:C1538,,0)=0,"",_xlfn.XLOOKUP(C539,customers!$A$1:$A$1001,customers!C538:C1538,,0))</f>
        <v/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>
        <f>INDEX(products!$A$1:$G$49,MATCH(orders!$D539,products!$A$1:$A$49,0),MATCH(orders!K$1,products!$A$1:$G$1,0))</f>
        <v>2.5</v>
      </c>
      <c r="L539">
        <f>INDEX(products!$A$1:$G$49,MATCH(orders!$D539,products!$A$1:$A$49,0),MATCH(orders!L$1,products!$A$1:$G$1,0))</f>
        <v>27.945</v>
      </c>
    </row>
    <row r="540" spans="1:12" x14ac:dyDescent="0.4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IF(_xlfn.XLOOKUP(C540,customers!$A$1:$A$1001,customers!C539:C1539,,0)=0,"",_xlfn.XLOOKUP(C540,customers!$A$1:$A$1001,customers!C539:C1539,,0))</f>
        <v/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>
        <f>INDEX(products!$A$1:$G$49,MATCH(orders!$D540,products!$A$1:$A$49,0),MATCH(orders!K$1,products!$A$1:$G$1,0))</f>
        <v>0.2</v>
      </c>
      <c r="L540">
        <f>INDEX(products!$A$1:$G$49,MATCH(orders!$D540,products!$A$1:$A$49,0),MATCH(orders!L$1,products!$A$1:$G$1,0))</f>
        <v>2.6849999999999996</v>
      </c>
    </row>
    <row r="541" spans="1:12" x14ac:dyDescent="0.4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IF(_xlfn.XLOOKUP(C541,customers!$A$1:$A$1001,customers!C540:C1540,,0)=0,"",_xlfn.XLOOKUP(C541,customers!$A$1:$A$1001,customers!C540:C1540,,0))</f>
        <v/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>
        <f>INDEX(products!$A$1:$G$49,MATCH(orders!$D541,products!$A$1:$A$49,0),MATCH(orders!K$1,products!$A$1:$G$1,0))</f>
        <v>0.5</v>
      </c>
      <c r="L541">
        <f>INDEX(products!$A$1:$G$49,MATCH(orders!$D541,products!$A$1:$A$49,0),MATCH(orders!L$1,products!$A$1:$G$1,0))</f>
        <v>5.3699999999999992</v>
      </c>
    </row>
    <row r="542" spans="1:12" x14ac:dyDescent="0.4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IF(_xlfn.XLOOKUP(C542,customers!$A$1:$A$1001,customers!C541:C1541,,0)=0,"",_xlfn.XLOOKUP(C542,customers!$A$1:$A$1001,customers!C541:C1541,,0))</f>
        <v/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>
        <f>INDEX(products!$A$1:$G$49,MATCH(orders!$D542,products!$A$1:$A$49,0),MATCH(orders!K$1,products!$A$1:$G$1,0))</f>
        <v>1</v>
      </c>
      <c r="L542">
        <f>INDEX(products!$A$1:$G$49,MATCH(orders!$D542,products!$A$1:$A$49,0),MATCH(orders!L$1,products!$A$1:$G$1,0))</f>
        <v>15.85</v>
      </c>
    </row>
    <row r="543" spans="1:12" x14ac:dyDescent="0.4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IF(_xlfn.XLOOKUP(C543,customers!$A$1:$A$1001,customers!C542:C1542,,0)=0,"",_xlfn.XLOOKUP(C543,customers!$A$1:$A$1001,customers!C542:C1542,,0))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>
        <f>INDEX(products!$A$1:$G$49,MATCH(orders!$D543,products!$A$1:$A$49,0),MATCH(orders!K$1,products!$A$1:$G$1,0))</f>
        <v>2.5</v>
      </c>
      <c r="L543">
        <f>INDEX(products!$A$1:$G$49,MATCH(orders!$D543,products!$A$1:$A$49,0),MATCH(orders!L$1,products!$A$1:$G$1,0))</f>
        <v>22.884999999999998</v>
      </c>
    </row>
    <row r="544" spans="1:12" x14ac:dyDescent="0.4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IF(_xlfn.XLOOKUP(C544,customers!$A$1:$A$1001,customers!C543:C1543,,0)=0,"",_xlfn.XLOOKUP(C544,customers!$A$1:$A$1001,customers!C543:C1543,,0))</f>
        <v/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>
        <f>INDEX(products!$A$1:$G$49,MATCH(orders!$D544,products!$A$1:$A$49,0),MATCH(orders!K$1,products!$A$1:$G$1,0))</f>
        <v>2.5</v>
      </c>
      <c r="L544">
        <f>INDEX(products!$A$1:$G$49,MATCH(orders!$D544,products!$A$1:$A$49,0),MATCH(orders!L$1,products!$A$1:$G$1,0))</f>
        <v>25.874999999999996</v>
      </c>
    </row>
    <row r="545" spans="1:12" x14ac:dyDescent="0.4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IF(_xlfn.XLOOKUP(C545,customers!$A$1:$A$1001,customers!C544:C1544,,0)=0,"",_xlfn.XLOOKUP(C545,customers!$A$1:$A$1001,customers!C544:C1544,,0))</f>
        <v/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>
        <f>INDEX(products!$A$1:$G$49,MATCH(orders!$D545,products!$A$1:$A$49,0),MATCH(orders!K$1,products!$A$1:$G$1,0))</f>
        <v>2.5</v>
      </c>
      <c r="L545">
        <f>INDEX(products!$A$1:$G$49,MATCH(orders!$D545,products!$A$1:$A$49,0),MATCH(orders!L$1,products!$A$1:$G$1,0))</f>
        <v>27.484999999999996</v>
      </c>
    </row>
    <row r="546" spans="1:12" x14ac:dyDescent="0.4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IF(_xlfn.XLOOKUP(C546,customers!$A$1:$A$1001,customers!C545:C1545,,0)=0,"",_xlfn.XLOOKUP(C546,customers!$A$1:$A$1001,customers!C545:C1545,,0))</f>
        <v/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>
        <f>INDEX(products!$A$1:$G$49,MATCH(orders!$D546,products!$A$1:$A$49,0),MATCH(orders!K$1,products!$A$1:$G$1,0))</f>
        <v>0.5</v>
      </c>
      <c r="L546">
        <f>INDEX(products!$A$1:$G$49,MATCH(orders!$D546,products!$A$1:$A$49,0),MATCH(orders!L$1,products!$A$1:$G$1,0))</f>
        <v>7.77</v>
      </c>
    </row>
    <row r="547" spans="1:12" x14ac:dyDescent="0.4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IF(_xlfn.XLOOKUP(C547,customers!$A$1:$A$1001,customers!C546:C1546,,0)=0,"",_xlfn.XLOOKUP(C547,customers!$A$1:$A$1001,customers!C546:C1546,,0))</f>
        <v/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>
        <f>INDEX(products!$A$1:$G$49,MATCH(orders!$D547,products!$A$1:$A$49,0),MATCH(orders!K$1,products!$A$1:$G$1,0))</f>
        <v>0.2</v>
      </c>
      <c r="L547">
        <f>INDEX(products!$A$1:$G$49,MATCH(orders!$D547,products!$A$1:$A$49,0),MATCH(orders!L$1,products!$A$1:$G$1,0))</f>
        <v>3.8849999999999998</v>
      </c>
    </row>
    <row r="548" spans="1:12" x14ac:dyDescent="0.4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IF(_xlfn.XLOOKUP(C548,customers!$A$1:$A$1001,customers!C547:C1547,,0)=0,"",_xlfn.XLOOKUP(C548,customers!$A$1:$A$1001,customers!C547:C1547,,0))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>
        <f>INDEX(products!$A$1:$G$49,MATCH(orders!$D548,products!$A$1:$A$49,0),MATCH(orders!K$1,products!$A$1:$G$1,0))</f>
        <v>2.5</v>
      </c>
      <c r="L548">
        <f>INDEX(products!$A$1:$G$49,MATCH(orders!$D548,products!$A$1:$A$49,0),MATCH(orders!L$1,products!$A$1:$G$1,0))</f>
        <v>27.945</v>
      </c>
    </row>
    <row r="549" spans="1:12" x14ac:dyDescent="0.4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IF(_xlfn.XLOOKUP(C549,customers!$A$1:$A$1001,customers!C548:C1548,,0)=0,"",_xlfn.XLOOKUP(C549,customers!$A$1:$A$1001,customers!C548:C1548,,0))</f>
        <v/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>
        <f>INDEX(products!$A$1:$G$49,MATCH(orders!$D549,products!$A$1:$A$49,0),MATCH(orders!K$1,products!$A$1:$G$1,0))</f>
        <v>0.2</v>
      </c>
      <c r="L549">
        <f>INDEX(products!$A$1:$G$49,MATCH(orders!$D549,products!$A$1:$A$49,0),MATCH(orders!L$1,products!$A$1:$G$1,0))</f>
        <v>3.5849999999999995</v>
      </c>
    </row>
    <row r="550" spans="1:12" x14ac:dyDescent="0.4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IF(_xlfn.XLOOKUP(C550,customers!$A$1:$A$1001,customers!C549:C1549,,0)=0,"",_xlfn.XLOOKUP(C550,customers!$A$1:$A$1001,customers!C549:C1549,,0))</f>
        <v/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>
        <f>INDEX(products!$A$1:$G$49,MATCH(orders!$D550,products!$A$1:$A$49,0),MATCH(orders!K$1,products!$A$1:$G$1,0))</f>
        <v>0.2</v>
      </c>
      <c r="L550">
        <f>INDEX(products!$A$1:$G$49,MATCH(orders!$D550,products!$A$1:$A$49,0),MATCH(orders!L$1,products!$A$1:$G$1,0))</f>
        <v>4.4550000000000001</v>
      </c>
    </row>
    <row r="551" spans="1:12" x14ac:dyDescent="0.4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IF(_xlfn.XLOOKUP(C551,customers!$A$1:$A$1001,customers!C550:C1550,,0)=0,"",_xlfn.XLOOKUP(C551,customers!$A$1:$A$1001,customers!C550:C1550,,0))</f>
        <v/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>
        <f>INDEX(products!$A$1:$G$49,MATCH(orders!$D551,products!$A$1:$A$49,0),MATCH(orders!K$1,products!$A$1:$G$1,0))</f>
        <v>0.2</v>
      </c>
      <c r="L551">
        <f>INDEX(products!$A$1:$G$49,MATCH(orders!$D551,products!$A$1:$A$49,0),MATCH(orders!L$1,products!$A$1:$G$1,0))</f>
        <v>4.4550000000000001</v>
      </c>
    </row>
    <row r="552" spans="1:12" x14ac:dyDescent="0.4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IF(_xlfn.XLOOKUP(C552,customers!$A$1:$A$1001,customers!C551:C1551,,0)=0,"",_xlfn.XLOOKUP(C552,customers!$A$1:$A$1001,customers!C551:C1551,,0))</f>
        <v/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>
        <f>INDEX(products!$A$1:$G$49,MATCH(orders!$D552,products!$A$1:$A$49,0),MATCH(orders!K$1,products!$A$1:$G$1,0))</f>
        <v>0.2</v>
      </c>
      <c r="L552">
        <f>INDEX(products!$A$1:$G$49,MATCH(orders!$D552,products!$A$1:$A$49,0),MATCH(orders!L$1,products!$A$1:$G$1,0))</f>
        <v>3.8849999999999998</v>
      </c>
    </row>
    <row r="553" spans="1:12" x14ac:dyDescent="0.4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IF(_xlfn.XLOOKUP(C553,customers!$A$1:$A$1001,customers!C552:C1552,,0)=0,"",_xlfn.XLOOKUP(C553,customers!$A$1:$A$1001,customers!C552:C1552,,0))</f>
        <v/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>
        <f>INDEX(products!$A$1:$G$49,MATCH(orders!$D553,products!$A$1:$A$49,0),MATCH(orders!K$1,products!$A$1:$G$1,0))</f>
        <v>0.2</v>
      </c>
      <c r="L553">
        <f>INDEX(products!$A$1:$G$49,MATCH(orders!$D553,products!$A$1:$A$49,0),MATCH(orders!L$1,products!$A$1:$G$1,0))</f>
        <v>3.645</v>
      </c>
    </row>
    <row r="554" spans="1:12" x14ac:dyDescent="0.4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IF(_xlfn.XLOOKUP(C554,customers!$A$1:$A$1001,customers!C553:C1553,,0)=0,"",_xlfn.XLOOKUP(C554,customers!$A$1:$A$1001,customers!C553:C1553,,0))</f>
        <v/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>
        <f>INDEX(products!$A$1:$G$49,MATCH(orders!$D554,products!$A$1:$A$49,0),MATCH(orders!K$1,products!$A$1:$G$1,0))</f>
        <v>0.2</v>
      </c>
      <c r="L554">
        <f>INDEX(products!$A$1:$G$49,MATCH(orders!$D554,products!$A$1:$A$49,0),MATCH(orders!L$1,products!$A$1:$G$1,0))</f>
        <v>4.4550000000000001</v>
      </c>
    </row>
    <row r="555" spans="1:12" x14ac:dyDescent="0.4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IF(_xlfn.XLOOKUP(C555,customers!$A$1:$A$1001,customers!C554:C1554,,0)=0,"",_xlfn.XLOOKUP(C555,customers!$A$1:$A$1001,customers!C554:C1554,,0))</f>
        <v/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>
        <f>INDEX(products!$A$1:$G$49,MATCH(orders!$D555,products!$A$1:$A$49,0),MATCH(orders!K$1,products!$A$1:$G$1,0))</f>
        <v>1</v>
      </c>
      <c r="L555">
        <f>INDEX(products!$A$1:$G$49,MATCH(orders!$D555,products!$A$1:$A$49,0),MATCH(orders!L$1,products!$A$1:$G$1,0))</f>
        <v>13.75</v>
      </c>
    </row>
    <row r="556" spans="1:12" x14ac:dyDescent="0.4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IF(_xlfn.XLOOKUP(C556,customers!$A$1:$A$1001,customers!C555:C1555,,0)=0,"",_xlfn.XLOOKUP(C556,customers!$A$1:$A$1001,customers!C555:C1555,,0))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>
        <f>INDEX(products!$A$1:$G$49,MATCH(orders!$D556,products!$A$1:$A$49,0),MATCH(orders!K$1,products!$A$1:$G$1,0))</f>
        <v>2.5</v>
      </c>
      <c r="L556">
        <f>INDEX(products!$A$1:$G$49,MATCH(orders!$D556,products!$A$1:$A$49,0),MATCH(orders!L$1,products!$A$1:$G$1,0))</f>
        <v>27.484999999999996</v>
      </c>
    </row>
    <row r="557" spans="1:12" x14ac:dyDescent="0.4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IF(_xlfn.XLOOKUP(C557,customers!$A$1:$A$1001,customers!C556:C1556,,0)=0,"",_xlfn.XLOOKUP(C557,customers!$A$1:$A$1001,customers!C556:C1556,,0))</f>
        <v/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>
        <f>INDEX(products!$A$1:$G$49,MATCH(orders!$D557,products!$A$1:$A$49,0),MATCH(orders!K$1,products!$A$1:$G$1,0))</f>
        <v>1</v>
      </c>
      <c r="L557">
        <f>INDEX(products!$A$1:$G$49,MATCH(orders!$D557,products!$A$1:$A$49,0),MATCH(orders!L$1,products!$A$1:$G$1,0))</f>
        <v>13.75</v>
      </c>
    </row>
    <row r="558" spans="1:12" x14ac:dyDescent="0.4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IF(_xlfn.XLOOKUP(C558,customers!$A$1:$A$1001,customers!C557:C1557,,0)=0,"",_xlfn.XLOOKUP(C558,customers!$A$1:$A$1001,customers!C557:C1557,,0))</f>
        <v/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>
        <f>INDEX(products!$A$1:$G$49,MATCH(orders!$D558,products!$A$1:$A$49,0),MATCH(orders!K$1,products!$A$1:$G$1,0))</f>
        <v>0.2</v>
      </c>
      <c r="L558">
        <f>INDEX(products!$A$1:$G$49,MATCH(orders!$D558,products!$A$1:$A$49,0),MATCH(orders!L$1,products!$A$1:$G$1,0))</f>
        <v>4.3650000000000002</v>
      </c>
    </row>
    <row r="559" spans="1:12" x14ac:dyDescent="0.4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IF(_xlfn.XLOOKUP(C559,customers!$A$1:$A$1001,customers!C558:C1558,,0)=0,"",_xlfn.XLOOKUP(C559,customers!$A$1:$A$1001,customers!C558:C1558,,0))</f>
        <v/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>
        <f>INDEX(products!$A$1:$G$49,MATCH(orders!$D559,products!$A$1:$A$49,0),MATCH(orders!K$1,products!$A$1:$G$1,0))</f>
        <v>1</v>
      </c>
      <c r="L559">
        <f>INDEX(products!$A$1:$G$49,MATCH(orders!$D559,products!$A$1:$A$49,0),MATCH(orders!L$1,products!$A$1:$G$1,0))</f>
        <v>14.85</v>
      </c>
    </row>
    <row r="560" spans="1:12" x14ac:dyDescent="0.4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IF(_xlfn.XLOOKUP(C560,customers!$A$1:$A$1001,customers!C559:C1559,,0)=0,"",_xlfn.XLOOKUP(C560,customers!$A$1:$A$1001,customers!C559:C1559,,0))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>
        <f>INDEX(products!$A$1:$G$49,MATCH(orders!$D560,products!$A$1:$A$49,0),MATCH(orders!K$1,products!$A$1:$G$1,0))</f>
        <v>0.2</v>
      </c>
      <c r="L560">
        <f>INDEX(products!$A$1:$G$49,MATCH(orders!$D560,products!$A$1:$A$49,0),MATCH(orders!L$1,products!$A$1:$G$1,0))</f>
        <v>3.8849999999999998</v>
      </c>
    </row>
    <row r="561" spans="1:12" x14ac:dyDescent="0.4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IF(_xlfn.XLOOKUP(C561,customers!$A$1:$A$1001,customers!C560:C1560,,0)=0,"",_xlfn.XLOOKUP(C561,customers!$A$1:$A$1001,customers!C560:C1560,,0))</f>
        <v/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>
        <f>INDEX(products!$A$1:$G$49,MATCH(orders!$D561,products!$A$1:$A$49,0),MATCH(orders!K$1,products!$A$1:$G$1,0))</f>
        <v>1</v>
      </c>
      <c r="L561">
        <f>INDEX(products!$A$1:$G$49,MATCH(orders!$D561,products!$A$1:$A$49,0),MATCH(orders!L$1,products!$A$1:$G$1,0))</f>
        <v>12.95</v>
      </c>
    </row>
    <row r="562" spans="1:12" x14ac:dyDescent="0.4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IF(_xlfn.XLOOKUP(C562,customers!$A$1:$A$1001,customers!C561:C1561,,0)=0,"",_xlfn.XLOOKUP(C562,customers!$A$1:$A$1001,customers!C561:C1561,,0))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>
        <f>INDEX(products!$A$1:$G$49,MATCH(orders!$D562,products!$A$1:$A$49,0),MATCH(orders!K$1,products!$A$1:$G$1,0))</f>
        <v>2.5</v>
      </c>
      <c r="L562">
        <f>INDEX(products!$A$1:$G$49,MATCH(orders!$D562,products!$A$1:$A$49,0),MATCH(orders!L$1,products!$A$1:$G$1,0))</f>
        <v>31.624999999999996</v>
      </c>
    </row>
    <row r="563" spans="1:12" x14ac:dyDescent="0.4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IF(_xlfn.XLOOKUP(C563,customers!$A$1:$A$1001,customers!C562:C1562,,0)=0,"",_xlfn.XLOOKUP(C563,customers!$A$1:$A$1001,customers!C562:C1562,,0))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>
        <f>INDEX(products!$A$1:$G$49,MATCH(orders!$D563,products!$A$1:$A$49,0),MATCH(orders!K$1,products!$A$1:$G$1,0))</f>
        <v>0.2</v>
      </c>
      <c r="L563">
        <f>INDEX(products!$A$1:$G$49,MATCH(orders!$D563,products!$A$1:$A$49,0),MATCH(orders!L$1,products!$A$1:$G$1,0))</f>
        <v>2.9849999999999999</v>
      </c>
    </row>
    <row r="564" spans="1:12" x14ac:dyDescent="0.4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IF(_xlfn.XLOOKUP(C564,customers!$A$1:$A$1001,customers!C563:C1563,,0)=0,"",_xlfn.XLOOKUP(C564,customers!$A$1:$A$1001,customers!C563:C1563,,0))</f>
        <v/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>
        <f>INDEX(products!$A$1:$G$49,MATCH(orders!$D564,products!$A$1:$A$49,0),MATCH(orders!K$1,products!$A$1:$G$1,0))</f>
        <v>0.2</v>
      </c>
      <c r="L564">
        <f>INDEX(products!$A$1:$G$49,MATCH(orders!$D564,products!$A$1:$A$49,0),MATCH(orders!L$1,products!$A$1:$G$1,0))</f>
        <v>4.7549999999999999</v>
      </c>
    </row>
    <row r="565" spans="1:12" x14ac:dyDescent="0.4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IF(_xlfn.XLOOKUP(C565,customers!$A$1:$A$1001,customers!C564:C1564,,0)=0,"",_xlfn.XLOOKUP(C565,customers!$A$1:$A$1001,customers!C564:C1564,,0))</f>
        <v/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>
        <f>INDEX(products!$A$1:$G$49,MATCH(orders!$D565,products!$A$1:$A$49,0),MATCH(orders!K$1,products!$A$1:$G$1,0))</f>
        <v>1</v>
      </c>
      <c r="L565">
        <f>INDEX(products!$A$1:$G$49,MATCH(orders!$D565,products!$A$1:$A$49,0),MATCH(orders!L$1,products!$A$1:$G$1,0))</f>
        <v>13.75</v>
      </c>
    </row>
    <row r="566" spans="1:12" x14ac:dyDescent="0.4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IF(_xlfn.XLOOKUP(C566,customers!$A$1:$A$1001,customers!C565:C1565,,0)=0,"",_xlfn.XLOOKUP(C566,customers!$A$1:$A$1001,customers!C565:C1565,,0))</f>
        <v/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>
        <f>INDEX(products!$A$1:$G$49,MATCH(orders!$D566,products!$A$1:$A$49,0),MATCH(orders!K$1,products!$A$1:$G$1,0))</f>
        <v>0.5</v>
      </c>
      <c r="L566">
        <f>INDEX(products!$A$1:$G$49,MATCH(orders!$D566,products!$A$1:$A$49,0),MATCH(orders!L$1,products!$A$1:$G$1,0))</f>
        <v>7.169999999999999</v>
      </c>
    </row>
    <row r="567" spans="1:12" x14ac:dyDescent="0.4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IF(_xlfn.XLOOKUP(C567,customers!$A$1:$A$1001,customers!C566:C1566,,0)=0,"",_xlfn.XLOOKUP(C567,customers!$A$1:$A$1001,customers!C566:C1566,,0))</f>
        <v/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>
        <f>INDEX(products!$A$1:$G$49,MATCH(orders!$D567,products!$A$1:$A$49,0),MATCH(orders!K$1,products!$A$1:$G$1,0))</f>
        <v>2.5</v>
      </c>
      <c r="L567">
        <f>INDEX(products!$A$1:$G$49,MATCH(orders!$D567,products!$A$1:$A$49,0),MATCH(orders!L$1,products!$A$1:$G$1,0))</f>
        <v>20.584999999999997</v>
      </c>
    </row>
    <row r="568" spans="1:12" x14ac:dyDescent="0.4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IF(_xlfn.XLOOKUP(C568,customers!$A$1:$A$1001,customers!C567:C1567,,0)=0,"",_xlfn.XLOOKUP(C568,customers!$A$1:$A$1001,customers!C567:C1567,,0))</f>
        <v/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>
        <f>INDEX(products!$A$1:$G$49,MATCH(orders!$D568,products!$A$1:$A$49,0),MATCH(orders!K$1,products!$A$1:$G$1,0))</f>
        <v>0.2</v>
      </c>
      <c r="L568">
        <f>INDEX(products!$A$1:$G$49,MATCH(orders!$D568,products!$A$1:$A$49,0),MATCH(orders!L$1,products!$A$1:$G$1,0))</f>
        <v>3.375</v>
      </c>
    </row>
    <row r="569" spans="1:12" x14ac:dyDescent="0.4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IF(_xlfn.XLOOKUP(C569,customers!$A$1:$A$1001,customers!C568:C1568,,0)=0,"",_xlfn.XLOOKUP(C569,customers!$A$1:$A$1001,customers!C568:C1568,,0))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>
        <f>INDEX(products!$A$1:$G$49,MATCH(orders!$D569,products!$A$1:$A$49,0),MATCH(orders!K$1,products!$A$1:$G$1,0))</f>
        <v>2.5</v>
      </c>
      <c r="L569">
        <f>INDEX(products!$A$1:$G$49,MATCH(orders!$D569,products!$A$1:$A$49,0),MATCH(orders!L$1,products!$A$1:$G$1,0))</f>
        <v>27.484999999999996</v>
      </c>
    </row>
    <row r="570" spans="1:12" x14ac:dyDescent="0.4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IF(_xlfn.XLOOKUP(C570,customers!$A$1:$A$1001,customers!C569:C1569,,0)=0,"",_xlfn.XLOOKUP(C570,customers!$A$1:$A$1001,customers!C569:C1569,,0))</f>
        <v/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>
        <f>INDEX(products!$A$1:$G$49,MATCH(orders!$D570,products!$A$1:$A$49,0),MATCH(orders!K$1,products!$A$1:$G$1,0))</f>
        <v>0.2</v>
      </c>
      <c r="L570">
        <f>INDEX(products!$A$1:$G$49,MATCH(orders!$D570,products!$A$1:$A$49,0),MATCH(orders!L$1,products!$A$1:$G$1,0))</f>
        <v>4.7549999999999999</v>
      </c>
    </row>
    <row r="571" spans="1:12" x14ac:dyDescent="0.4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IF(_xlfn.XLOOKUP(C571,customers!$A$1:$A$1001,customers!C570:C1570,,0)=0,"",_xlfn.XLOOKUP(C571,customers!$A$1:$A$1001,customers!C570:C1570,,0))</f>
        <v/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>
        <f>INDEX(products!$A$1:$G$49,MATCH(orders!$D571,products!$A$1:$A$49,0),MATCH(orders!K$1,products!$A$1:$G$1,0))</f>
        <v>2.5</v>
      </c>
      <c r="L571">
        <f>INDEX(products!$A$1:$G$49,MATCH(orders!$D571,products!$A$1:$A$49,0),MATCH(orders!L$1,products!$A$1:$G$1,0))</f>
        <v>22.884999999999998</v>
      </c>
    </row>
    <row r="572" spans="1:12" x14ac:dyDescent="0.4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IF(_xlfn.XLOOKUP(C572,customers!$A$1:$A$1001,customers!C571:C1571,,0)=0,"",_xlfn.XLOOKUP(C572,customers!$A$1:$A$1001,customers!C571:C1571,,0))</f>
        <v/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>
        <f>INDEX(products!$A$1:$G$49,MATCH(orders!$D572,products!$A$1:$A$49,0),MATCH(orders!K$1,products!$A$1:$G$1,0))</f>
        <v>0.5</v>
      </c>
      <c r="L572">
        <f>INDEX(products!$A$1:$G$49,MATCH(orders!$D572,products!$A$1:$A$49,0),MATCH(orders!L$1,products!$A$1:$G$1,0))</f>
        <v>6.75</v>
      </c>
    </row>
    <row r="573" spans="1:12" x14ac:dyDescent="0.4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IF(_xlfn.XLOOKUP(C573,customers!$A$1:$A$1001,customers!C572:C1572,,0)=0,"",_xlfn.XLOOKUP(C573,customers!$A$1:$A$1001,customers!C572:C1572,,0))</f>
        <v/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>
        <f>INDEX(products!$A$1:$G$49,MATCH(orders!$D573,products!$A$1:$A$49,0),MATCH(orders!K$1,products!$A$1:$G$1,0))</f>
        <v>0.5</v>
      </c>
      <c r="L573">
        <f>INDEX(products!$A$1:$G$49,MATCH(orders!$D573,products!$A$1:$A$49,0),MATCH(orders!L$1,products!$A$1:$G$1,0))</f>
        <v>8.91</v>
      </c>
    </row>
    <row r="574" spans="1:12" x14ac:dyDescent="0.4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IF(_xlfn.XLOOKUP(C574,customers!$A$1:$A$1001,customers!C573:C1573,,0)=0,"",_xlfn.XLOOKUP(C574,customers!$A$1:$A$1001,customers!C573:C1573,,0))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>
        <f>INDEX(products!$A$1:$G$49,MATCH(orders!$D574,products!$A$1:$A$49,0),MATCH(orders!K$1,products!$A$1:$G$1,0))</f>
        <v>0.2</v>
      </c>
      <c r="L574">
        <f>INDEX(products!$A$1:$G$49,MATCH(orders!$D574,products!$A$1:$A$49,0),MATCH(orders!L$1,products!$A$1:$G$1,0))</f>
        <v>2.9849999999999999</v>
      </c>
    </row>
    <row r="575" spans="1:12" x14ac:dyDescent="0.4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IF(_xlfn.XLOOKUP(C575,customers!$A$1:$A$1001,customers!C574:C1574,,0)=0,"",_xlfn.XLOOKUP(C575,customers!$A$1:$A$1001,customers!C574:C1574,,0))</f>
        <v/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>
        <f>INDEX(products!$A$1:$G$49,MATCH(orders!$D575,products!$A$1:$A$49,0),MATCH(orders!K$1,products!$A$1:$G$1,0))</f>
        <v>1</v>
      </c>
      <c r="L575">
        <f>INDEX(products!$A$1:$G$49,MATCH(orders!$D575,products!$A$1:$A$49,0),MATCH(orders!L$1,products!$A$1:$G$1,0))</f>
        <v>11.25</v>
      </c>
    </row>
    <row r="576" spans="1:12" x14ac:dyDescent="0.4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IF(_xlfn.XLOOKUP(C576,customers!$A$1:$A$1001,customers!C575:C1575,,0)=0,"",_xlfn.XLOOKUP(C576,customers!$A$1:$A$1001,customers!C575:C1575,,0))</f>
        <v/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>
        <f>INDEX(products!$A$1:$G$49,MATCH(orders!$D576,products!$A$1:$A$49,0),MATCH(orders!K$1,products!$A$1:$G$1,0))</f>
        <v>0.2</v>
      </c>
      <c r="L576">
        <f>INDEX(products!$A$1:$G$49,MATCH(orders!$D576,products!$A$1:$A$49,0),MATCH(orders!L$1,products!$A$1:$G$1,0))</f>
        <v>3.5849999999999995</v>
      </c>
    </row>
    <row r="577" spans="1:12" x14ac:dyDescent="0.4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IF(_xlfn.XLOOKUP(C577,customers!$A$1:$A$1001,customers!C576:C1576,,0)=0,"",_xlfn.XLOOKUP(C577,customers!$A$1:$A$1001,customers!C576:C1576,,0))</f>
        <v/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>
        <f>INDEX(products!$A$1:$G$49,MATCH(orders!$D577,products!$A$1:$A$49,0),MATCH(orders!K$1,products!$A$1:$G$1,0))</f>
        <v>2.5</v>
      </c>
      <c r="L577">
        <f>INDEX(products!$A$1:$G$49,MATCH(orders!$D577,products!$A$1:$A$49,0),MATCH(orders!L$1,products!$A$1:$G$1,0))</f>
        <v>33.464999999999996</v>
      </c>
    </row>
    <row r="578" spans="1:12" x14ac:dyDescent="0.4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IF(_xlfn.XLOOKUP(C578,customers!$A$1:$A$1001,customers!C577:C1577,,0)=0,"",_xlfn.XLOOKUP(C578,customers!$A$1:$A$1001,customers!C577:C1577,,0))</f>
        <v/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>
        <f>INDEX(products!$A$1:$G$49,MATCH(orders!$D578,products!$A$1:$A$49,0),MATCH(orders!K$1,products!$A$1:$G$1,0))</f>
        <v>0.2</v>
      </c>
      <c r="L578">
        <f>INDEX(products!$A$1:$G$49,MATCH(orders!$D578,products!$A$1:$A$49,0),MATCH(orders!L$1,products!$A$1:$G$1,0))</f>
        <v>2.9849999999999999</v>
      </c>
    </row>
    <row r="579" spans="1:12" x14ac:dyDescent="0.4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IF(_xlfn.XLOOKUP(C579,customers!$A$1:$A$1001,customers!C578:C1578,,0)=0,"",_xlfn.XLOOKUP(C579,customers!$A$1:$A$1001,customers!C578:C1578,,0))</f>
        <v/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>
        <f>INDEX(products!$A$1:$G$49,MATCH(orders!$D579,products!$A$1:$A$49,0),MATCH(orders!K$1,products!$A$1:$G$1,0))</f>
        <v>1</v>
      </c>
      <c r="L579">
        <f>INDEX(products!$A$1:$G$49,MATCH(orders!$D579,products!$A$1:$A$49,0),MATCH(orders!L$1,products!$A$1:$G$1,0))</f>
        <v>14.55</v>
      </c>
    </row>
    <row r="580" spans="1:12" x14ac:dyDescent="0.4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IF(_xlfn.XLOOKUP(C580,customers!$A$1:$A$1001,customers!C579:C1579,,0)=0,"",_xlfn.XLOOKUP(C580,customers!$A$1:$A$1001,customers!C579:C1579,,0))</f>
        <v/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>
        <f>INDEX(products!$A$1:$G$49,MATCH(orders!$D580,products!$A$1:$A$49,0),MATCH(orders!K$1,products!$A$1:$G$1,0))</f>
        <v>0.2</v>
      </c>
      <c r="L580">
        <f>INDEX(products!$A$1:$G$49,MATCH(orders!$D580,products!$A$1:$A$49,0),MATCH(orders!L$1,products!$A$1:$G$1,0))</f>
        <v>4.4550000000000001</v>
      </c>
    </row>
    <row r="581" spans="1:12" x14ac:dyDescent="0.4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IF(_xlfn.XLOOKUP(C581,customers!$A$1:$A$1001,customers!C580:C1580,,0)=0,"",_xlfn.XLOOKUP(C581,customers!$A$1:$A$1001,customers!C580:C1580,,0))</f>
        <v/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>
        <f>INDEX(products!$A$1:$G$49,MATCH(orders!$D581,products!$A$1:$A$49,0),MATCH(orders!K$1,products!$A$1:$G$1,0))</f>
        <v>0.5</v>
      </c>
      <c r="L581">
        <f>INDEX(products!$A$1:$G$49,MATCH(orders!$D581,products!$A$1:$A$49,0),MATCH(orders!L$1,products!$A$1:$G$1,0))</f>
        <v>6.75</v>
      </c>
    </row>
    <row r="582" spans="1:12" x14ac:dyDescent="0.4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IF(_xlfn.XLOOKUP(C582,customers!$A$1:$A$1001,customers!C581:C1581,,0)=0,"",_xlfn.XLOOKUP(C582,customers!$A$1:$A$1001,customers!C581:C1581,,0))</f>
        <v/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>
        <f>INDEX(products!$A$1:$G$49,MATCH(orders!$D582,products!$A$1:$A$49,0),MATCH(orders!K$1,products!$A$1:$G$1,0))</f>
        <v>1</v>
      </c>
      <c r="L582">
        <f>INDEX(products!$A$1:$G$49,MATCH(orders!$D582,products!$A$1:$A$49,0),MATCH(orders!L$1,products!$A$1:$G$1,0))</f>
        <v>14.85</v>
      </c>
    </row>
    <row r="583" spans="1:12" x14ac:dyDescent="0.4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IF(_xlfn.XLOOKUP(C583,customers!$A$1:$A$1001,customers!C582:C1582,,0)=0,"",_xlfn.XLOOKUP(C583,customers!$A$1:$A$1001,customers!C582:C1582,,0))</f>
        <v/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>
        <f>INDEX(products!$A$1:$G$49,MATCH(orders!$D583,products!$A$1:$A$49,0),MATCH(orders!K$1,products!$A$1:$G$1,0))</f>
        <v>0.5</v>
      </c>
      <c r="L583">
        <f>INDEX(products!$A$1:$G$49,MATCH(orders!$D583,products!$A$1:$A$49,0),MATCH(orders!L$1,products!$A$1:$G$1,0))</f>
        <v>8.91</v>
      </c>
    </row>
    <row r="584" spans="1:12" x14ac:dyDescent="0.4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IF(_xlfn.XLOOKUP(C584,customers!$A$1:$A$1001,customers!C583:C1583,,0)=0,"",_xlfn.XLOOKUP(C584,customers!$A$1:$A$1001,customers!C583:C1583,,0))</f>
        <v/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>
        <f>INDEX(products!$A$1:$G$49,MATCH(orders!$D584,products!$A$1:$A$49,0),MATCH(orders!K$1,products!$A$1:$G$1,0))</f>
        <v>1</v>
      </c>
      <c r="L584">
        <f>INDEX(products!$A$1:$G$49,MATCH(orders!$D584,products!$A$1:$A$49,0),MATCH(orders!L$1,products!$A$1:$G$1,0))</f>
        <v>12.15</v>
      </c>
    </row>
    <row r="585" spans="1:12" x14ac:dyDescent="0.4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IF(_xlfn.XLOOKUP(C585,customers!$A$1:$A$1001,customers!C584:C1584,,0)=0,"",_xlfn.XLOOKUP(C585,customers!$A$1:$A$1001,customers!C584:C1584,,0))</f>
        <v/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>
        <f>INDEX(products!$A$1:$G$49,MATCH(orders!$D585,products!$A$1:$A$49,0),MATCH(orders!K$1,products!$A$1:$G$1,0))</f>
        <v>0.2</v>
      </c>
      <c r="L585">
        <f>INDEX(products!$A$1:$G$49,MATCH(orders!$D585,products!$A$1:$A$49,0),MATCH(orders!L$1,products!$A$1:$G$1,0))</f>
        <v>3.5849999999999995</v>
      </c>
    </row>
    <row r="586" spans="1:12" x14ac:dyDescent="0.4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IF(_xlfn.XLOOKUP(C586,customers!$A$1:$A$1001,customers!C585:C1585,,0)=0,"",_xlfn.XLOOKUP(C586,customers!$A$1:$A$1001,customers!C585:C1585,,0))</f>
        <v/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>
        <f>INDEX(products!$A$1:$G$49,MATCH(orders!$D586,products!$A$1:$A$49,0),MATCH(orders!K$1,products!$A$1:$G$1,0))</f>
        <v>0.2</v>
      </c>
      <c r="L586">
        <f>INDEX(products!$A$1:$G$49,MATCH(orders!$D586,products!$A$1:$A$49,0),MATCH(orders!L$1,products!$A$1:$G$1,0))</f>
        <v>3.5849999999999995</v>
      </c>
    </row>
    <row r="587" spans="1:12" x14ac:dyDescent="0.4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IF(_xlfn.XLOOKUP(C587,customers!$A$1:$A$1001,customers!C586:C1586,,0)=0,"",_xlfn.XLOOKUP(C587,customers!$A$1:$A$1001,customers!C586:C1586,,0))</f>
        <v/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>
        <f>INDEX(products!$A$1:$G$49,MATCH(orders!$D587,products!$A$1:$A$49,0),MATCH(orders!K$1,products!$A$1:$G$1,0))</f>
        <v>0.5</v>
      </c>
      <c r="L587">
        <f>INDEX(products!$A$1:$G$49,MATCH(orders!$D587,products!$A$1:$A$49,0),MATCH(orders!L$1,products!$A$1:$G$1,0))</f>
        <v>8.25</v>
      </c>
    </row>
    <row r="588" spans="1:12" x14ac:dyDescent="0.4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IF(_xlfn.XLOOKUP(C588,customers!$A$1:$A$1001,customers!C587:C1587,,0)=0,"",_xlfn.XLOOKUP(C588,customers!$A$1:$A$1001,customers!C587:C1587,,0))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>
        <f>INDEX(products!$A$1:$G$49,MATCH(orders!$D588,products!$A$1:$A$49,0),MATCH(orders!K$1,products!$A$1:$G$1,0))</f>
        <v>2.5</v>
      </c>
      <c r="L588">
        <f>INDEX(products!$A$1:$G$49,MATCH(orders!$D588,products!$A$1:$A$49,0),MATCH(orders!L$1,products!$A$1:$G$1,0))</f>
        <v>27.484999999999996</v>
      </c>
    </row>
    <row r="589" spans="1:12" x14ac:dyDescent="0.4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IF(_xlfn.XLOOKUP(C589,customers!$A$1:$A$1001,customers!C588:C1588,,0)=0,"",_xlfn.XLOOKUP(C589,customers!$A$1:$A$1001,customers!C588:C1588,,0))</f>
        <v/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>
        <f>INDEX(products!$A$1:$G$49,MATCH(orders!$D589,products!$A$1:$A$49,0),MATCH(orders!K$1,products!$A$1:$G$1,0))</f>
        <v>0.5</v>
      </c>
      <c r="L589">
        <f>INDEX(products!$A$1:$G$49,MATCH(orders!$D589,products!$A$1:$A$49,0),MATCH(orders!L$1,products!$A$1:$G$1,0))</f>
        <v>7.77</v>
      </c>
    </row>
    <row r="590" spans="1:12" x14ac:dyDescent="0.4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IF(_xlfn.XLOOKUP(C590,customers!$A$1:$A$1001,customers!C589:C1589,,0)=0,"",_xlfn.XLOOKUP(C590,customers!$A$1:$A$1001,customers!C589:C1589,,0))</f>
        <v/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>
        <f>INDEX(products!$A$1:$G$49,MATCH(orders!$D590,products!$A$1:$A$49,0),MATCH(orders!K$1,products!$A$1:$G$1,0))</f>
        <v>0.5</v>
      </c>
      <c r="L590">
        <f>INDEX(products!$A$1:$G$49,MATCH(orders!$D590,products!$A$1:$A$49,0),MATCH(orders!L$1,products!$A$1:$G$1,0))</f>
        <v>5.97</v>
      </c>
    </row>
    <row r="591" spans="1:12" x14ac:dyDescent="0.4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IF(_xlfn.XLOOKUP(C591,customers!$A$1:$A$1001,customers!C590:C1590,,0)=0,"",_xlfn.XLOOKUP(C591,customers!$A$1:$A$1001,customers!C590:C1590,,0))</f>
        <v/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>
        <f>INDEX(products!$A$1:$G$49,MATCH(orders!$D591,products!$A$1:$A$49,0),MATCH(orders!K$1,products!$A$1:$G$1,0))</f>
        <v>2.5</v>
      </c>
      <c r="L591">
        <f>INDEX(products!$A$1:$G$49,MATCH(orders!$D591,products!$A$1:$A$49,0),MATCH(orders!L$1,products!$A$1:$G$1,0))</f>
        <v>34.154999999999994</v>
      </c>
    </row>
    <row r="592" spans="1:12" x14ac:dyDescent="0.4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IF(_xlfn.XLOOKUP(C592,customers!$A$1:$A$1001,customers!C591:C1591,,0)=0,"",_xlfn.XLOOKUP(C592,customers!$A$1:$A$1001,customers!C591:C1591,,0))</f>
        <v/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>
        <f>INDEX(products!$A$1:$G$49,MATCH(orders!$D592,products!$A$1:$A$49,0),MATCH(orders!K$1,products!$A$1:$G$1,0))</f>
        <v>2.5</v>
      </c>
      <c r="L592">
        <f>INDEX(products!$A$1:$G$49,MATCH(orders!$D592,products!$A$1:$A$49,0),MATCH(orders!L$1,products!$A$1:$G$1,0))</f>
        <v>31.624999999999996</v>
      </c>
    </row>
    <row r="593" spans="1:12" x14ac:dyDescent="0.4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IF(_xlfn.XLOOKUP(C593,customers!$A$1:$A$1001,customers!C592:C1592,,0)=0,"",_xlfn.XLOOKUP(C593,customers!$A$1:$A$1001,customers!C592:C1592,,0))</f>
        <v/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>
        <f>INDEX(products!$A$1:$G$49,MATCH(orders!$D593,products!$A$1:$A$49,0),MATCH(orders!K$1,products!$A$1:$G$1,0))</f>
        <v>0.2</v>
      </c>
      <c r="L593">
        <f>INDEX(products!$A$1:$G$49,MATCH(orders!$D593,products!$A$1:$A$49,0),MATCH(orders!L$1,products!$A$1:$G$1,0))</f>
        <v>2.6849999999999996</v>
      </c>
    </row>
    <row r="594" spans="1:12" x14ac:dyDescent="0.4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IF(_xlfn.XLOOKUP(C594,customers!$A$1:$A$1001,customers!C593:C1593,,0)=0,"",_xlfn.XLOOKUP(C594,customers!$A$1:$A$1001,customers!C593:C1593,,0))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>
        <f>INDEX(products!$A$1:$G$49,MATCH(orders!$D594,products!$A$1:$A$49,0),MATCH(orders!K$1,products!$A$1:$G$1,0))</f>
        <v>2.5</v>
      </c>
      <c r="L594">
        <f>INDEX(products!$A$1:$G$49,MATCH(orders!$D594,products!$A$1:$A$49,0),MATCH(orders!L$1,products!$A$1:$G$1,0))</f>
        <v>25.874999999999996</v>
      </c>
    </row>
    <row r="595" spans="1:12" x14ac:dyDescent="0.4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IF(_xlfn.XLOOKUP(C595,customers!$A$1:$A$1001,customers!C594:C1594,,0)=0,"",_xlfn.XLOOKUP(C595,customers!$A$1:$A$1001,customers!C594:C1594,,0))</f>
        <v/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>
        <f>INDEX(products!$A$1:$G$49,MATCH(orders!$D595,products!$A$1:$A$49,0),MATCH(orders!K$1,products!$A$1:$G$1,0))</f>
        <v>2.5</v>
      </c>
      <c r="L595">
        <f>INDEX(products!$A$1:$G$49,MATCH(orders!$D595,products!$A$1:$A$49,0),MATCH(orders!L$1,products!$A$1:$G$1,0))</f>
        <v>27.945</v>
      </c>
    </row>
    <row r="596" spans="1:12" x14ac:dyDescent="0.4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IF(_xlfn.XLOOKUP(C596,customers!$A$1:$A$1001,customers!C595:C1595,,0)=0,"",_xlfn.XLOOKUP(C596,customers!$A$1:$A$1001,customers!C595:C1595,,0))</f>
        <v/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>
        <f>INDEX(products!$A$1:$G$49,MATCH(orders!$D596,products!$A$1:$A$49,0),MATCH(orders!K$1,products!$A$1:$G$1,0))</f>
        <v>2.5</v>
      </c>
      <c r="L596">
        <f>INDEX(products!$A$1:$G$49,MATCH(orders!$D596,products!$A$1:$A$49,0),MATCH(orders!L$1,products!$A$1:$G$1,0))</f>
        <v>29.784999999999997</v>
      </c>
    </row>
    <row r="597" spans="1:12" x14ac:dyDescent="0.4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IF(_xlfn.XLOOKUP(C597,customers!$A$1:$A$1001,customers!C596:C1596,,0)=0,"",_xlfn.XLOOKUP(C597,customers!$A$1:$A$1001,customers!C596:C1596,,0))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>
        <f>INDEX(products!$A$1:$G$49,MATCH(orders!$D597,products!$A$1:$A$49,0),MATCH(orders!K$1,products!$A$1:$G$1,0))</f>
        <v>1</v>
      </c>
      <c r="L597">
        <f>INDEX(products!$A$1:$G$49,MATCH(orders!$D597,products!$A$1:$A$49,0),MATCH(orders!L$1,products!$A$1:$G$1,0))</f>
        <v>14.85</v>
      </c>
    </row>
    <row r="598" spans="1:12" x14ac:dyDescent="0.4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IF(_xlfn.XLOOKUP(C598,customers!$A$1:$A$1001,customers!C597:C1597,,0)=0,"",_xlfn.XLOOKUP(C598,customers!$A$1:$A$1001,customers!C597:C1597,,0))</f>
        <v/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>
        <f>INDEX(products!$A$1:$G$49,MATCH(orders!$D598,products!$A$1:$A$49,0),MATCH(orders!K$1,products!$A$1:$G$1,0))</f>
        <v>0.5</v>
      </c>
      <c r="L598">
        <f>INDEX(products!$A$1:$G$49,MATCH(orders!$D598,products!$A$1:$A$49,0),MATCH(orders!L$1,products!$A$1:$G$1,0))</f>
        <v>6.75</v>
      </c>
    </row>
    <row r="599" spans="1:12" x14ac:dyDescent="0.4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IF(_xlfn.XLOOKUP(C599,customers!$A$1:$A$1001,customers!C598:C1598,,0)=0,"",_xlfn.XLOOKUP(C599,customers!$A$1:$A$1001,customers!C598:C1598,,0))</f>
        <v/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>
        <f>INDEX(products!$A$1:$G$49,MATCH(orders!$D599,products!$A$1:$A$49,0),MATCH(orders!K$1,products!$A$1:$G$1,0))</f>
        <v>2.5</v>
      </c>
      <c r="L599">
        <f>INDEX(products!$A$1:$G$49,MATCH(orders!$D599,products!$A$1:$A$49,0),MATCH(orders!L$1,products!$A$1:$G$1,0))</f>
        <v>36.454999999999998</v>
      </c>
    </row>
    <row r="600" spans="1:12" x14ac:dyDescent="0.4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IF(_xlfn.XLOOKUP(C600,customers!$A$1:$A$1001,customers!C599:C1599,,0)=0,"",_xlfn.XLOOKUP(C600,customers!$A$1:$A$1001,customers!C599:C1599,,0))</f>
        <v/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>
        <f>INDEX(products!$A$1:$G$49,MATCH(orders!$D600,products!$A$1:$A$49,0),MATCH(orders!K$1,products!$A$1:$G$1,0))</f>
        <v>0.2</v>
      </c>
      <c r="L600">
        <f>INDEX(products!$A$1:$G$49,MATCH(orders!$D600,products!$A$1:$A$49,0),MATCH(orders!L$1,products!$A$1:$G$1,0))</f>
        <v>2.9849999999999999</v>
      </c>
    </row>
    <row r="601" spans="1:12" x14ac:dyDescent="0.4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IF(_xlfn.XLOOKUP(C601,customers!$A$1:$A$1001,customers!C600:C1600,,0)=0,"",_xlfn.XLOOKUP(C601,customers!$A$1:$A$1001,customers!C600:C1600,,0))</f>
        <v/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>
        <f>INDEX(products!$A$1:$G$49,MATCH(orders!$D601,products!$A$1:$A$49,0),MATCH(orders!K$1,products!$A$1:$G$1,0))</f>
        <v>0.2</v>
      </c>
      <c r="L601">
        <f>INDEX(products!$A$1:$G$49,MATCH(orders!$D601,products!$A$1:$A$49,0),MATCH(orders!L$1,products!$A$1:$G$1,0))</f>
        <v>2.9849999999999999</v>
      </c>
    </row>
    <row r="602" spans="1:12" x14ac:dyDescent="0.4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IF(_xlfn.XLOOKUP(C602,customers!$A$1:$A$1001,customers!C601:C1601,,0)=0,"",_xlfn.XLOOKUP(C602,customers!$A$1:$A$1001,customers!C601:C1601,,0))</f>
        <v/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>
        <f>INDEX(products!$A$1:$G$49,MATCH(orders!$D602,products!$A$1:$A$49,0),MATCH(orders!K$1,products!$A$1:$G$1,0))</f>
        <v>0.5</v>
      </c>
      <c r="L602">
        <f>INDEX(products!$A$1:$G$49,MATCH(orders!$D602,products!$A$1:$A$49,0),MATCH(orders!L$1,products!$A$1:$G$1,0))</f>
        <v>7.77</v>
      </c>
    </row>
    <row r="603" spans="1:12" x14ac:dyDescent="0.4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IF(_xlfn.XLOOKUP(C603,customers!$A$1:$A$1001,customers!C602:C1602,,0)=0,"",_xlfn.XLOOKUP(C603,customers!$A$1:$A$1001,customers!C602:C1602,,0))</f>
        <v/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>
        <f>INDEX(products!$A$1:$G$49,MATCH(orders!$D603,products!$A$1:$A$49,0),MATCH(orders!K$1,products!$A$1:$G$1,0))</f>
        <v>2.5</v>
      </c>
      <c r="L603">
        <f>INDEX(products!$A$1:$G$49,MATCH(orders!$D603,products!$A$1:$A$49,0),MATCH(orders!L$1,products!$A$1:$G$1,0))</f>
        <v>27.484999999999996</v>
      </c>
    </row>
    <row r="604" spans="1:12" x14ac:dyDescent="0.4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IF(_xlfn.XLOOKUP(C604,customers!$A$1:$A$1001,customers!C603:C1603,,0)=0,"",_xlfn.XLOOKUP(C604,customers!$A$1:$A$1001,customers!C603:C1603,,0))</f>
        <v/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>
        <f>INDEX(products!$A$1:$G$49,MATCH(orders!$D604,products!$A$1:$A$49,0),MATCH(orders!K$1,products!$A$1:$G$1,0))</f>
        <v>0.2</v>
      </c>
      <c r="L604">
        <f>INDEX(products!$A$1:$G$49,MATCH(orders!$D604,products!$A$1:$A$49,0),MATCH(orders!L$1,products!$A$1:$G$1,0))</f>
        <v>4.4550000000000001</v>
      </c>
    </row>
    <row r="605" spans="1:12" x14ac:dyDescent="0.4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IF(_xlfn.XLOOKUP(C605,customers!$A$1:$A$1001,customers!C604:C1604,,0)=0,"",_xlfn.XLOOKUP(C605,customers!$A$1:$A$1001,customers!C604:C1604,,0))</f>
        <v/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>
        <f>INDEX(products!$A$1:$G$49,MATCH(orders!$D605,products!$A$1:$A$49,0),MATCH(orders!K$1,products!$A$1:$G$1,0))</f>
        <v>0.2</v>
      </c>
      <c r="L605">
        <f>INDEX(products!$A$1:$G$49,MATCH(orders!$D605,products!$A$1:$A$49,0),MATCH(orders!L$1,products!$A$1:$G$1,0))</f>
        <v>2.9849999999999999</v>
      </c>
    </row>
    <row r="606" spans="1:12" x14ac:dyDescent="0.4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IF(_xlfn.XLOOKUP(C606,customers!$A$1:$A$1001,customers!C605:C1605,,0)=0,"",_xlfn.XLOOKUP(C606,customers!$A$1:$A$1001,customers!C605:C1605,,0))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>
        <f>INDEX(products!$A$1:$G$49,MATCH(orders!$D606,products!$A$1:$A$49,0),MATCH(orders!K$1,products!$A$1:$G$1,0))</f>
        <v>2.5</v>
      </c>
      <c r="L606">
        <f>INDEX(products!$A$1:$G$49,MATCH(orders!$D606,products!$A$1:$A$49,0),MATCH(orders!L$1,products!$A$1:$G$1,0))</f>
        <v>29.784999999999997</v>
      </c>
    </row>
    <row r="607" spans="1:12" x14ac:dyDescent="0.4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IF(_xlfn.XLOOKUP(C607,customers!$A$1:$A$1001,customers!C606:C1606,,0)=0,"",_xlfn.XLOOKUP(C607,customers!$A$1:$A$1001,customers!C606:C1606,,0))</f>
        <v/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>
        <f>INDEX(products!$A$1:$G$49,MATCH(orders!$D607,products!$A$1:$A$49,0),MATCH(orders!K$1,products!$A$1:$G$1,0))</f>
        <v>2.5</v>
      </c>
      <c r="L607">
        <f>INDEX(products!$A$1:$G$49,MATCH(orders!$D607,products!$A$1:$A$49,0),MATCH(orders!L$1,products!$A$1:$G$1,0))</f>
        <v>29.784999999999997</v>
      </c>
    </row>
    <row r="608" spans="1:12" x14ac:dyDescent="0.4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IF(_xlfn.XLOOKUP(C608,customers!$A$1:$A$1001,customers!C607:C1607,,0)=0,"",_xlfn.XLOOKUP(C608,customers!$A$1:$A$1001,customers!C607:C1607,,0))</f>
        <v/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>
        <f>INDEX(products!$A$1:$G$49,MATCH(orders!$D608,products!$A$1:$A$49,0),MATCH(orders!K$1,products!$A$1:$G$1,0))</f>
        <v>2.5</v>
      </c>
      <c r="L608">
        <f>INDEX(products!$A$1:$G$49,MATCH(orders!$D608,products!$A$1:$A$49,0),MATCH(orders!L$1,products!$A$1:$G$1,0))</f>
        <v>36.454999999999998</v>
      </c>
    </row>
    <row r="609" spans="1:12" x14ac:dyDescent="0.4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IF(_xlfn.XLOOKUP(C609,customers!$A$1:$A$1001,customers!C608:C1608,,0)=0,"",_xlfn.XLOOKUP(C609,customers!$A$1:$A$1001,customers!C608:C1608,,0))</f>
        <v/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>
        <f>INDEX(products!$A$1:$G$49,MATCH(orders!$D609,products!$A$1:$A$49,0),MATCH(orders!K$1,products!$A$1:$G$1,0))</f>
        <v>0.2</v>
      </c>
      <c r="L609">
        <f>INDEX(products!$A$1:$G$49,MATCH(orders!$D609,products!$A$1:$A$49,0),MATCH(orders!L$1,products!$A$1:$G$1,0))</f>
        <v>3.645</v>
      </c>
    </row>
    <row r="610" spans="1:12" x14ac:dyDescent="0.4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IF(_xlfn.XLOOKUP(C610,customers!$A$1:$A$1001,customers!C609:C1609,,0)=0,"",_xlfn.XLOOKUP(C610,customers!$A$1:$A$1001,customers!C609:C1609,,0))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>
        <f>INDEX(products!$A$1:$G$49,MATCH(orders!$D610,products!$A$1:$A$49,0),MATCH(orders!K$1,products!$A$1:$G$1,0))</f>
        <v>2.5</v>
      </c>
      <c r="L610">
        <f>INDEX(products!$A$1:$G$49,MATCH(orders!$D610,products!$A$1:$A$49,0),MATCH(orders!L$1,products!$A$1:$G$1,0))</f>
        <v>27.945</v>
      </c>
    </row>
    <row r="611" spans="1:12" x14ac:dyDescent="0.4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IF(_xlfn.XLOOKUP(C611,customers!$A$1:$A$1001,customers!C610:C1610,,0)=0,"",_xlfn.XLOOKUP(C611,customers!$A$1:$A$1001,customers!C610:C1610,,0))</f>
        <v/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>
        <f>INDEX(products!$A$1:$G$49,MATCH(orders!$D611,products!$A$1:$A$49,0),MATCH(orders!K$1,products!$A$1:$G$1,0))</f>
        <v>0.2</v>
      </c>
      <c r="L611">
        <f>INDEX(products!$A$1:$G$49,MATCH(orders!$D611,products!$A$1:$A$49,0),MATCH(orders!L$1,products!$A$1:$G$1,0))</f>
        <v>4.3650000000000002</v>
      </c>
    </row>
    <row r="612" spans="1:12" x14ac:dyDescent="0.4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IF(_xlfn.XLOOKUP(C612,customers!$A$1:$A$1001,customers!C611:C1611,,0)=0,"",_xlfn.XLOOKUP(C612,customers!$A$1:$A$1001,customers!C611:C1611,,0))</f>
        <v/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>
        <f>INDEX(products!$A$1:$G$49,MATCH(orders!$D612,products!$A$1:$A$49,0),MATCH(orders!K$1,products!$A$1:$G$1,0))</f>
        <v>1</v>
      </c>
      <c r="L612">
        <f>INDEX(products!$A$1:$G$49,MATCH(orders!$D612,products!$A$1:$A$49,0),MATCH(orders!L$1,products!$A$1:$G$1,0))</f>
        <v>9.9499999999999993</v>
      </c>
    </row>
    <row r="613" spans="1:12" x14ac:dyDescent="0.4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IF(_xlfn.XLOOKUP(C613,customers!$A$1:$A$1001,customers!C612:C1612,,0)=0,"",_xlfn.XLOOKUP(C613,customers!$A$1:$A$1001,customers!C612:C1612,,0))</f>
        <v/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>
        <f>INDEX(products!$A$1:$G$49,MATCH(orders!$D613,products!$A$1:$A$49,0),MATCH(orders!K$1,products!$A$1:$G$1,0))</f>
        <v>2.5</v>
      </c>
      <c r="L613">
        <f>INDEX(products!$A$1:$G$49,MATCH(orders!$D613,products!$A$1:$A$49,0),MATCH(orders!L$1,products!$A$1:$G$1,0))</f>
        <v>34.154999999999994</v>
      </c>
    </row>
    <row r="614" spans="1:12" x14ac:dyDescent="0.4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IF(_xlfn.XLOOKUP(C614,customers!$A$1:$A$1001,customers!C613:C1613,,0)=0,"",_xlfn.XLOOKUP(C614,customers!$A$1:$A$1001,customers!C613:C1613,,0))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>
        <f>INDEX(products!$A$1:$G$49,MATCH(orders!$D614,products!$A$1:$A$49,0),MATCH(orders!K$1,products!$A$1:$G$1,0))</f>
        <v>0.2</v>
      </c>
      <c r="L614">
        <f>INDEX(products!$A$1:$G$49,MATCH(orders!$D614,products!$A$1:$A$49,0),MATCH(orders!L$1,products!$A$1:$G$1,0))</f>
        <v>3.375</v>
      </c>
    </row>
    <row r="615" spans="1:12" x14ac:dyDescent="0.4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IF(_xlfn.XLOOKUP(C615,customers!$A$1:$A$1001,customers!C614:C1614,,0)=0,"",_xlfn.XLOOKUP(C615,customers!$A$1:$A$1001,customers!C614:C1614,,0))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>
        <f>INDEX(products!$A$1:$G$49,MATCH(orders!$D615,products!$A$1:$A$49,0),MATCH(orders!K$1,products!$A$1:$G$1,0))</f>
        <v>0.5</v>
      </c>
      <c r="L615">
        <f>INDEX(products!$A$1:$G$49,MATCH(orders!$D615,products!$A$1:$A$49,0),MATCH(orders!L$1,products!$A$1:$G$1,0))</f>
        <v>5.97</v>
      </c>
    </row>
    <row r="616" spans="1:12" x14ac:dyDescent="0.4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IF(_xlfn.XLOOKUP(C616,customers!$A$1:$A$1001,customers!C615:C1615,,0)=0,"",_xlfn.XLOOKUP(C616,customers!$A$1:$A$1001,customers!C615:C1615,,0))</f>
        <v/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>
        <f>INDEX(products!$A$1:$G$49,MATCH(orders!$D616,products!$A$1:$A$49,0),MATCH(orders!K$1,products!$A$1:$G$1,0))</f>
        <v>0.5</v>
      </c>
      <c r="L616">
        <f>INDEX(products!$A$1:$G$49,MATCH(orders!$D616,products!$A$1:$A$49,0),MATCH(orders!L$1,products!$A$1:$G$1,0))</f>
        <v>5.97</v>
      </c>
    </row>
    <row r="617" spans="1:12" x14ac:dyDescent="0.4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IF(_xlfn.XLOOKUP(C617,customers!$A$1:$A$1001,customers!C616:C1616,,0)=0,"",_xlfn.XLOOKUP(C617,customers!$A$1:$A$1001,customers!C616:C1616,,0))</f>
        <v/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>
        <f>INDEX(products!$A$1:$G$49,MATCH(orders!$D617,products!$A$1:$A$49,0),MATCH(orders!K$1,products!$A$1:$G$1,0))</f>
        <v>2.5</v>
      </c>
      <c r="L617">
        <f>INDEX(products!$A$1:$G$49,MATCH(orders!$D617,products!$A$1:$A$49,0),MATCH(orders!L$1,products!$A$1:$G$1,0))</f>
        <v>36.454999999999998</v>
      </c>
    </row>
    <row r="618" spans="1:12" x14ac:dyDescent="0.4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IF(_xlfn.XLOOKUP(C618,customers!$A$1:$A$1001,customers!C617:C1617,,0)=0,"",_xlfn.XLOOKUP(C618,customers!$A$1:$A$1001,customers!C617:C1617,,0))</f>
        <v/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>
        <f>INDEX(products!$A$1:$G$49,MATCH(orders!$D618,products!$A$1:$A$49,0),MATCH(orders!K$1,products!$A$1:$G$1,0))</f>
        <v>2.5</v>
      </c>
      <c r="L618">
        <f>INDEX(products!$A$1:$G$49,MATCH(orders!$D618,products!$A$1:$A$49,0),MATCH(orders!L$1,products!$A$1:$G$1,0))</f>
        <v>31.624999999999996</v>
      </c>
    </row>
    <row r="619" spans="1:12" x14ac:dyDescent="0.4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IF(_xlfn.XLOOKUP(C619,customers!$A$1:$A$1001,customers!C618:C1618,,0)=0,"",_xlfn.XLOOKUP(C619,customers!$A$1:$A$1001,customers!C618:C1618,,0))</f>
        <v/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>
        <f>INDEX(products!$A$1:$G$49,MATCH(orders!$D619,products!$A$1:$A$49,0),MATCH(orders!K$1,products!$A$1:$G$1,0))</f>
        <v>2.5</v>
      </c>
      <c r="L619">
        <f>INDEX(products!$A$1:$G$49,MATCH(orders!$D619,products!$A$1:$A$49,0),MATCH(orders!L$1,products!$A$1:$G$1,0))</f>
        <v>33.464999999999996</v>
      </c>
    </row>
    <row r="620" spans="1:12" x14ac:dyDescent="0.4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IF(_xlfn.XLOOKUP(C620,customers!$A$1:$A$1001,customers!C619:C1619,,0)=0,"",_xlfn.XLOOKUP(C620,customers!$A$1:$A$1001,customers!C619:C1619,,0))</f>
        <v/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>
        <f>INDEX(products!$A$1:$G$49,MATCH(orders!$D620,products!$A$1:$A$49,0),MATCH(orders!K$1,products!$A$1:$G$1,0))</f>
        <v>1</v>
      </c>
      <c r="L620">
        <f>INDEX(products!$A$1:$G$49,MATCH(orders!$D620,products!$A$1:$A$49,0),MATCH(orders!L$1,products!$A$1:$G$1,0))</f>
        <v>12.15</v>
      </c>
    </row>
    <row r="621" spans="1:12" x14ac:dyDescent="0.4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IF(_xlfn.XLOOKUP(C621,customers!$A$1:$A$1001,customers!C620:C1620,,0)=0,"",_xlfn.XLOOKUP(C621,customers!$A$1:$A$1001,customers!C620:C1620,,0))</f>
        <v/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>
        <f>INDEX(products!$A$1:$G$49,MATCH(orders!$D621,products!$A$1:$A$49,0),MATCH(orders!K$1,products!$A$1:$G$1,0))</f>
        <v>0.5</v>
      </c>
      <c r="L621">
        <f>INDEX(products!$A$1:$G$49,MATCH(orders!$D621,products!$A$1:$A$49,0),MATCH(orders!L$1,products!$A$1:$G$1,0))</f>
        <v>7.77</v>
      </c>
    </row>
    <row r="622" spans="1:12" x14ac:dyDescent="0.4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IF(_xlfn.XLOOKUP(C622,customers!$A$1:$A$1001,customers!C621:C1621,,0)=0,"",_xlfn.XLOOKUP(C622,customers!$A$1:$A$1001,customers!C621:C1621,,0))</f>
        <v/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>
        <f>INDEX(products!$A$1:$G$49,MATCH(orders!$D622,products!$A$1:$A$49,0),MATCH(orders!K$1,products!$A$1:$G$1,0))</f>
        <v>0.2</v>
      </c>
      <c r="L622">
        <f>INDEX(products!$A$1:$G$49,MATCH(orders!$D622,products!$A$1:$A$49,0),MATCH(orders!L$1,products!$A$1:$G$1,0))</f>
        <v>3.375</v>
      </c>
    </row>
    <row r="623" spans="1:12" x14ac:dyDescent="0.4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IF(_xlfn.XLOOKUP(C623,customers!$A$1:$A$1001,customers!C622:C1622,,0)=0,"",_xlfn.XLOOKUP(C623,customers!$A$1:$A$1001,customers!C622:C1622,,0))</f>
        <v/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>
        <f>INDEX(products!$A$1:$G$49,MATCH(orders!$D623,products!$A$1:$A$49,0),MATCH(orders!K$1,products!$A$1:$G$1,0))</f>
        <v>1</v>
      </c>
      <c r="L623">
        <f>INDEX(products!$A$1:$G$49,MATCH(orders!$D623,products!$A$1:$A$49,0),MATCH(orders!L$1,products!$A$1:$G$1,0))</f>
        <v>12.95</v>
      </c>
    </row>
    <row r="624" spans="1:12" x14ac:dyDescent="0.4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IF(_xlfn.XLOOKUP(C624,customers!$A$1:$A$1001,customers!C623:C1623,,0)=0,"",_xlfn.XLOOKUP(C624,customers!$A$1:$A$1001,customers!C623:C1623,,0))</f>
        <v/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>
        <f>INDEX(products!$A$1:$G$49,MATCH(orders!$D624,products!$A$1:$A$49,0),MATCH(orders!K$1,products!$A$1:$G$1,0))</f>
        <v>2.5</v>
      </c>
      <c r="L624">
        <f>INDEX(products!$A$1:$G$49,MATCH(orders!$D624,products!$A$1:$A$49,0),MATCH(orders!L$1,products!$A$1:$G$1,0))</f>
        <v>33.464999999999996</v>
      </c>
    </row>
    <row r="625" spans="1:12" x14ac:dyDescent="0.4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IF(_xlfn.XLOOKUP(C625,customers!$A$1:$A$1001,customers!C624:C1624,,0)=0,"",_xlfn.XLOOKUP(C625,customers!$A$1:$A$1001,customers!C624:C1624,,0))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>
        <f>INDEX(products!$A$1:$G$49,MATCH(orders!$D625,products!$A$1:$A$49,0),MATCH(orders!K$1,products!$A$1:$G$1,0))</f>
        <v>1</v>
      </c>
      <c r="L625">
        <f>INDEX(products!$A$1:$G$49,MATCH(orders!$D625,products!$A$1:$A$49,0),MATCH(orders!L$1,products!$A$1:$G$1,0))</f>
        <v>12.15</v>
      </c>
    </row>
    <row r="626" spans="1:12" x14ac:dyDescent="0.4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IF(_xlfn.XLOOKUP(C626,customers!$A$1:$A$1001,customers!C625:C1625,,0)=0,"",_xlfn.XLOOKUP(C626,customers!$A$1:$A$1001,customers!C625:C1625,,0))</f>
        <v/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>
        <f>INDEX(products!$A$1:$G$49,MATCH(orders!$D626,products!$A$1:$A$49,0),MATCH(orders!K$1,products!$A$1:$G$1,0))</f>
        <v>2.5</v>
      </c>
      <c r="L626">
        <f>INDEX(products!$A$1:$G$49,MATCH(orders!$D626,products!$A$1:$A$49,0),MATCH(orders!L$1,products!$A$1:$G$1,0))</f>
        <v>31.624999999999996</v>
      </c>
    </row>
    <row r="627" spans="1:12" x14ac:dyDescent="0.4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IF(_xlfn.XLOOKUP(C627,customers!$A$1:$A$1001,customers!C626:C1626,,0)=0,"",_xlfn.XLOOKUP(C627,customers!$A$1:$A$1001,customers!C626:C1626,,0))</f>
        <v/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>
        <f>INDEX(products!$A$1:$G$49,MATCH(orders!$D627,products!$A$1:$A$49,0),MATCH(orders!K$1,products!$A$1:$G$1,0))</f>
        <v>0.5</v>
      </c>
      <c r="L627">
        <f>INDEX(products!$A$1:$G$49,MATCH(orders!$D627,products!$A$1:$A$49,0),MATCH(orders!L$1,products!$A$1:$G$1,0))</f>
        <v>7.169999999999999</v>
      </c>
    </row>
    <row r="628" spans="1:12" x14ac:dyDescent="0.4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IF(_xlfn.XLOOKUP(C628,customers!$A$1:$A$1001,customers!C627:C1627,,0)=0,"",_xlfn.XLOOKUP(C628,customers!$A$1:$A$1001,customers!C627:C1627,,0))</f>
        <v/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>
        <f>INDEX(products!$A$1:$G$49,MATCH(orders!$D628,products!$A$1:$A$49,0),MATCH(orders!K$1,products!$A$1:$G$1,0))</f>
        <v>2.5</v>
      </c>
      <c r="L628">
        <f>INDEX(products!$A$1:$G$49,MATCH(orders!$D628,products!$A$1:$A$49,0),MATCH(orders!L$1,products!$A$1:$G$1,0))</f>
        <v>25.874999999999996</v>
      </c>
    </row>
    <row r="629" spans="1:12" x14ac:dyDescent="0.4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IF(_xlfn.XLOOKUP(C629,customers!$A$1:$A$1001,customers!C628:C1628,,0)=0,"",_xlfn.XLOOKUP(C629,customers!$A$1:$A$1001,customers!C628:C1628,,0))</f>
        <v/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>
        <f>INDEX(products!$A$1:$G$49,MATCH(orders!$D629,products!$A$1:$A$49,0),MATCH(orders!K$1,products!$A$1:$G$1,0))</f>
        <v>2.5</v>
      </c>
      <c r="L629">
        <f>INDEX(products!$A$1:$G$49,MATCH(orders!$D629,products!$A$1:$A$49,0),MATCH(orders!L$1,products!$A$1:$G$1,0))</f>
        <v>31.624999999999996</v>
      </c>
    </row>
    <row r="630" spans="1:12" x14ac:dyDescent="0.4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IF(_xlfn.XLOOKUP(C630,customers!$A$1:$A$1001,customers!C629:C1629,,0)=0,"",_xlfn.XLOOKUP(C630,customers!$A$1:$A$1001,customers!C629:C1629,,0))</f>
        <v/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>
        <f>INDEX(products!$A$1:$G$49,MATCH(orders!$D630,products!$A$1:$A$49,0),MATCH(orders!K$1,products!$A$1:$G$1,0))</f>
        <v>0.2</v>
      </c>
      <c r="L630">
        <f>INDEX(products!$A$1:$G$49,MATCH(orders!$D630,products!$A$1:$A$49,0),MATCH(orders!L$1,products!$A$1:$G$1,0))</f>
        <v>4.4550000000000001</v>
      </c>
    </row>
    <row r="631" spans="1:12" x14ac:dyDescent="0.4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IF(_xlfn.XLOOKUP(C631,customers!$A$1:$A$1001,customers!C630:C1630,,0)=0,"",_xlfn.XLOOKUP(C631,customers!$A$1:$A$1001,customers!C630:C1630,,0))</f>
        <v/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>
        <f>INDEX(products!$A$1:$G$49,MATCH(orders!$D631,products!$A$1:$A$49,0),MATCH(orders!K$1,products!$A$1:$G$1,0))</f>
        <v>0.5</v>
      </c>
      <c r="L631">
        <f>INDEX(products!$A$1:$G$49,MATCH(orders!$D631,products!$A$1:$A$49,0),MATCH(orders!L$1,products!$A$1:$G$1,0))</f>
        <v>7.77</v>
      </c>
    </row>
    <row r="632" spans="1:12" x14ac:dyDescent="0.4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IF(_xlfn.XLOOKUP(C632,customers!$A$1:$A$1001,customers!C631:C1631,,0)=0,"",_xlfn.XLOOKUP(C632,customers!$A$1:$A$1001,customers!C631:C1631,,0))</f>
        <v/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>
        <f>INDEX(products!$A$1:$G$49,MATCH(orders!$D632,products!$A$1:$A$49,0),MATCH(orders!K$1,products!$A$1:$G$1,0))</f>
        <v>0.2</v>
      </c>
      <c r="L632">
        <f>INDEX(products!$A$1:$G$49,MATCH(orders!$D632,products!$A$1:$A$49,0),MATCH(orders!L$1,products!$A$1:$G$1,0))</f>
        <v>2.9849999999999999</v>
      </c>
    </row>
    <row r="633" spans="1:12" x14ac:dyDescent="0.4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IF(_xlfn.XLOOKUP(C633,customers!$A$1:$A$1001,customers!C632:C1632,,0)=0,"",_xlfn.XLOOKUP(C633,customers!$A$1:$A$1001,customers!C632:C1632,,0))</f>
        <v/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>
        <f>INDEX(products!$A$1:$G$49,MATCH(orders!$D633,products!$A$1:$A$49,0),MATCH(orders!K$1,products!$A$1:$G$1,0))</f>
        <v>2.5</v>
      </c>
      <c r="L633">
        <f>INDEX(products!$A$1:$G$49,MATCH(orders!$D633,products!$A$1:$A$49,0),MATCH(orders!L$1,products!$A$1:$G$1,0))</f>
        <v>20.584999999999997</v>
      </c>
    </row>
    <row r="634" spans="1:12" x14ac:dyDescent="0.4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IF(_xlfn.XLOOKUP(C634,customers!$A$1:$A$1001,customers!C633:C1633,,0)=0,"",_xlfn.XLOOKUP(C634,customers!$A$1:$A$1001,customers!C633:C1633,,0))</f>
        <v/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>
        <f>INDEX(products!$A$1:$G$49,MATCH(orders!$D634,products!$A$1:$A$49,0),MATCH(orders!K$1,products!$A$1:$G$1,0))</f>
        <v>0.5</v>
      </c>
      <c r="L634">
        <f>INDEX(products!$A$1:$G$49,MATCH(orders!$D634,products!$A$1:$A$49,0),MATCH(orders!L$1,products!$A$1:$G$1,0))</f>
        <v>8.91</v>
      </c>
    </row>
    <row r="635" spans="1:12" x14ac:dyDescent="0.4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IF(_xlfn.XLOOKUP(C635,customers!$A$1:$A$1001,customers!C634:C1634,,0)=0,"",_xlfn.XLOOKUP(C635,customers!$A$1:$A$1001,customers!C634:C1634,,0))</f>
        <v/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>
        <f>INDEX(products!$A$1:$G$49,MATCH(orders!$D635,products!$A$1:$A$49,0),MATCH(orders!K$1,products!$A$1:$G$1,0))</f>
        <v>1</v>
      </c>
      <c r="L635">
        <f>INDEX(products!$A$1:$G$49,MATCH(orders!$D635,products!$A$1:$A$49,0),MATCH(orders!L$1,products!$A$1:$G$1,0))</f>
        <v>11.95</v>
      </c>
    </row>
    <row r="636" spans="1:12" x14ac:dyDescent="0.4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IF(_xlfn.XLOOKUP(C636,customers!$A$1:$A$1001,customers!C635:C1635,,0)=0,"",_xlfn.XLOOKUP(C636,customers!$A$1:$A$1001,customers!C635:C1635,,0))</f>
        <v/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>
        <f>INDEX(products!$A$1:$G$49,MATCH(orders!$D636,products!$A$1:$A$49,0),MATCH(orders!K$1,products!$A$1:$G$1,0))</f>
        <v>1</v>
      </c>
      <c r="L636">
        <f>INDEX(products!$A$1:$G$49,MATCH(orders!$D636,products!$A$1:$A$49,0),MATCH(orders!L$1,products!$A$1:$G$1,0))</f>
        <v>14.55</v>
      </c>
    </row>
    <row r="637" spans="1:12" x14ac:dyDescent="0.4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IF(_xlfn.XLOOKUP(C637,customers!$A$1:$A$1001,customers!C636:C1636,,0)=0,"",_xlfn.XLOOKUP(C637,customers!$A$1:$A$1001,customers!C636:C1636,,0))</f>
        <v/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>
        <f>INDEX(products!$A$1:$G$49,MATCH(orders!$D637,products!$A$1:$A$49,0),MATCH(orders!K$1,products!$A$1:$G$1,0))</f>
        <v>0.5</v>
      </c>
      <c r="L637">
        <f>INDEX(products!$A$1:$G$49,MATCH(orders!$D637,products!$A$1:$A$49,0),MATCH(orders!L$1,products!$A$1:$G$1,0))</f>
        <v>8.91</v>
      </c>
    </row>
    <row r="638" spans="1:12" x14ac:dyDescent="0.4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IF(_xlfn.XLOOKUP(C638,customers!$A$1:$A$1001,customers!C637:C1637,,0)=0,"",_xlfn.XLOOKUP(C638,customers!$A$1:$A$1001,customers!C637:C1637,,0))</f>
        <v/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>
        <f>INDEX(products!$A$1:$G$49,MATCH(orders!$D638,products!$A$1:$A$49,0),MATCH(orders!K$1,products!$A$1:$G$1,0))</f>
        <v>1</v>
      </c>
      <c r="L638">
        <f>INDEX(products!$A$1:$G$49,MATCH(orders!$D638,products!$A$1:$A$49,0),MATCH(orders!L$1,products!$A$1:$G$1,0))</f>
        <v>15.85</v>
      </c>
    </row>
    <row r="639" spans="1:12" x14ac:dyDescent="0.4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IF(_xlfn.XLOOKUP(C639,customers!$A$1:$A$1001,customers!C638:C1638,,0)=0,"",_xlfn.XLOOKUP(C639,customers!$A$1:$A$1001,customers!C638:C1638,,0))</f>
        <v/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>
        <f>INDEX(products!$A$1:$G$49,MATCH(orders!$D639,products!$A$1:$A$49,0),MATCH(orders!K$1,products!$A$1:$G$1,0))</f>
        <v>2.5</v>
      </c>
      <c r="L639">
        <f>INDEX(products!$A$1:$G$49,MATCH(orders!$D639,products!$A$1:$A$49,0),MATCH(orders!L$1,products!$A$1:$G$1,0))</f>
        <v>31.624999999999996</v>
      </c>
    </row>
    <row r="640" spans="1:12" x14ac:dyDescent="0.4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IF(_xlfn.XLOOKUP(C640,customers!$A$1:$A$1001,customers!C639:C1639,,0)=0,"",_xlfn.XLOOKUP(C640,customers!$A$1:$A$1001,customers!C639:C1639,,0))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>
        <f>INDEX(products!$A$1:$G$49,MATCH(orders!$D640,products!$A$1:$A$49,0),MATCH(orders!K$1,products!$A$1:$G$1,0))</f>
        <v>2.5</v>
      </c>
      <c r="L640">
        <f>INDEX(products!$A$1:$G$49,MATCH(orders!$D640,products!$A$1:$A$49,0),MATCH(orders!L$1,products!$A$1:$G$1,0))</f>
        <v>25.874999999999996</v>
      </c>
    </row>
    <row r="641" spans="1:12" x14ac:dyDescent="0.4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IF(_xlfn.XLOOKUP(C641,customers!$A$1:$A$1001,customers!C640:C1640,,0)=0,"",_xlfn.XLOOKUP(C641,customers!$A$1:$A$1001,customers!C640:C1640,,0))</f>
        <v/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>
        <f>INDEX(products!$A$1:$G$49,MATCH(orders!$D641,products!$A$1:$A$49,0),MATCH(orders!K$1,products!$A$1:$G$1,0))</f>
        <v>0.2</v>
      </c>
      <c r="L641">
        <f>INDEX(products!$A$1:$G$49,MATCH(orders!$D641,products!$A$1:$A$49,0),MATCH(orders!L$1,products!$A$1:$G$1,0))</f>
        <v>3.8849999999999998</v>
      </c>
    </row>
    <row r="642" spans="1:12" x14ac:dyDescent="0.4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IF(_xlfn.XLOOKUP(C642,customers!$A$1:$A$1001,customers!C641:C1641,,0)=0,"",_xlfn.XLOOKUP(C642,customers!$A$1:$A$1001,customers!C641:C1641,,0))</f>
        <v/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>
        <f>INDEX(products!$A$1:$G$49,MATCH(orders!$D642,products!$A$1:$A$49,0),MATCH(orders!K$1,products!$A$1:$G$1,0))</f>
        <v>2.5</v>
      </c>
      <c r="L642">
        <f>INDEX(products!$A$1:$G$49,MATCH(orders!$D642,products!$A$1:$A$49,0),MATCH(orders!L$1,products!$A$1:$G$1,0))</f>
        <v>27.484999999999996</v>
      </c>
    </row>
    <row r="643" spans="1:12" x14ac:dyDescent="0.4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IF(_xlfn.XLOOKUP(C643,customers!$A$1:$A$1001,customers!C642:C1642,,0)=0,"",_xlfn.XLOOKUP(C643,customers!$A$1:$A$1001,customers!C642:C1642,,0))</f>
        <v/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>
        <f>INDEX(products!$A$1:$G$49,MATCH(orders!$D643,products!$A$1:$A$49,0),MATCH(orders!K$1,products!$A$1:$G$1,0))</f>
        <v>1</v>
      </c>
      <c r="L643">
        <f>INDEX(products!$A$1:$G$49,MATCH(orders!$D643,products!$A$1:$A$49,0),MATCH(orders!L$1,products!$A$1:$G$1,0))</f>
        <v>11.95</v>
      </c>
    </row>
    <row r="644" spans="1:12" x14ac:dyDescent="0.4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IF(_xlfn.XLOOKUP(C644,customers!$A$1:$A$1001,customers!C643:C1643,,0)=0,"",_xlfn.XLOOKUP(C644,customers!$A$1:$A$1001,customers!C643:C1643,,0))</f>
        <v/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>
        <f>INDEX(products!$A$1:$G$49,MATCH(orders!$D644,products!$A$1:$A$49,0),MATCH(orders!K$1,products!$A$1:$G$1,0))</f>
        <v>0.2</v>
      </c>
      <c r="L644">
        <f>INDEX(products!$A$1:$G$49,MATCH(orders!$D644,products!$A$1:$A$49,0),MATCH(orders!L$1,products!$A$1:$G$1,0))</f>
        <v>4.125</v>
      </c>
    </row>
    <row r="645" spans="1:12" x14ac:dyDescent="0.4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IF(_xlfn.XLOOKUP(C645,customers!$A$1:$A$1001,customers!C644:C1644,,0)=0,"",_xlfn.XLOOKUP(C645,customers!$A$1:$A$1001,customers!C644:C1644,,0))</f>
        <v/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>
        <f>INDEX(products!$A$1:$G$49,MATCH(orders!$D645,products!$A$1:$A$49,0),MATCH(orders!K$1,products!$A$1:$G$1,0))</f>
        <v>2.5</v>
      </c>
      <c r="L645">
        <f>INDEX(products!$A$1:$G$49,MATCH(orders!$D645,products!$A$1:$A$49,0),MATCH(orders!L$1,products!$A$1:$G$1,0))</f>
        <v>34.154999999999994</v>
      </c>
    </row>
    <row r="646" spans="1:12" x14ac:dyDescent="0.4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IF(_xlfn.XLOOKUP(C646,customers!$A$1:$A$1001,customers!C645:C1645,,0)=0,"",_xlfn.XLOOKUP(C646,customers!$A$1:$A$1001,customers!C645:C1645,,0))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>
        <f>INDEX(products!$A$1:$G$49,MATCH(orders!$D646,products!$A$1:$A$49,0),MATCH(orders!K$1,products!$A$1:$G$1,0))</f>
        <v>2.5</v>
      </c>
      <c r="L646">
        <f>INDEX(products!$A$1:$G$49,MATCH(orders!$D646,products!$A$1:$A$49,0),MATCH(orders!L$1,products!$A$1:$G$1,0))</f>
        <v>20.584999999999997</v>
      </c>
    </row>
    <row r="647" spans="1:12" x14ac:dyDescent="0.4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IF(_xlfn.XLOOKUP(C647,customers!$A$1:$A$1001,customers!C646:C1646,,0)=0,"",_xlfn.XLOOKUP(C647,customers!$A$1:$A$1001,customers!C646:C1646,,0))</f>
        <v/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>
        <f>INDEX(products!$A$1:$G$49,MATCH(orders!$D647,products!$A$1:$A$49,0),MATCH(orders!K$1,products!$A$1:$G$1,0))</f>
        <v>2.5</v>
      </c>
      <c r="L647">
        <f>INDEX(products!$A$1:$G$49,MATCH(orders!$D647,products!$A$1:$A$49,0),MATCH(orders!L$1,products!$A$1:$G$1,0))</f>
        <v>22.884999999999998</v>
      </c>
    </row>
    <row r="648" spans="1:12" x14ac:dyDescent="0.4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IF(_xlfn.XLOOKUP(C648,customers!$A$1:$A$1001,customers!C647:C1647,,0)=0,"",_xlfn.XLOOKUP(C648,customers!$A$1:$A$1001,customers!C647:C1647,,0))</f>
        <v/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>
        <f>INDEX(products!$A$1:$G$49,MATCH(orders!$D648,products!$A$1:$A$49,0),MATCH(orders!K$1,products!$A$1:$G$1,0))</f>
        <v>1</v>
      </c>
      <c r="L648">
        <f>INDEX(products!$A$1:$G$49,MATCH(orders!$D648,products!$A$1:$A$49,0),MATCH(orders!L$1,products!$A$1:$G$1,0))</f>
        <v>9.9499999999999993</v>
      </c>
    </row>
    <row r="649" spans="1:12" x14ac:dyDescent="0.4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IF(_xlfn.XLOOKUP(C649,customers!$A$1:$A$1001,customers!C648:C1648,,0)=0,"",_xlfn.XLOOKUP(C649,customers!$A$1:$A$1001,customers!C648:C1648,,0))</f>
        <v/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>
        <f>INDEX(products!$A$1:$G$49,MATCH(orders!$D649,products!$A$1:$A$49,0),MATCH(orders!K$1,products!$A$1:$G$1,0))</f>
        <v>0.5</v>
      </c>
      <c r="L649">
        <f>INDEX(products!$A$1:$G$49,MATCH(orders!$D649,products!$A$1:$A$49,0),MATCH(orders!L$1,products!$A$1:$G$1,0))</f>
        <v>9.51</v>
      </c>
    </row>
    <row r="650" spans="1:12" x14ac:dyDescent="0.4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IF(_xlfn.XLOOKUP(C650,customers!$A$1:$A$1001,customers!C649:C1649,,0)=0,"",_xlfn.XLOOKUP(C650,customers!$A$1:$A$1001,customers!C649:C1649,,0))</f>
        <v/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>
        <f>INDEX(products!$A$1:$G$49,MATCH(orders!$D650,products!$A$1:$A$49,0),MATCH(orders!K$1,products!$A$1:$G$1,0))</f>
        <v>0.2</v>
      </c>
      <c r="L650">
        <f>INDEX(products!$A$1:$G$49,MATCH(orders!$D650,products!$A$1:$A$49,0),MATCH(orders!L$1,products!$A$1:$G$1,0))</f>
        <v>2.6849999999999996</v>
      </c>
    </row>
    <row r="651" spans="1:12" x14ac:dyDescent="0.4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IF(_xlfn.XLOOKUP(C651,customers!$A$1:$A$1001,customers!C650:C1650,,0)=0,"",_xlfn.XLOOKUP(C651,customers!$A$1:$A$1001,customers!C650:C1650,,0))</f>
        <v/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>
        <f>INDEX(products!$A$1:$G$49,MATCH(orders!$D651,products!$A$1:$A$49,0),MATCH(orders!K$1,products!$A$1:$G$1,0))</f>
        <v>1</v>
      </c>
      <c r="L651">
        <f>INDEX(products!$A$1:$G$49,MATCH(orders!$D651,products!$A$1:$A$49,0),MATCH(orders!L$1,products!$A$1:$G$1,0))</f>
        <v>15.85</v>
      </c>
    </row>
    <row r="652" spans="1:12" x14ac:dyDescent="0.4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IF(_xlfn.XLOOKUP(C652,customers!$A$1:$A$1001,customers!C651:C1651,,0)=0,"",_xlfn.XLOOKUP(C652,customers!$A$1:$A$1001,customers!C651:C1651,,0))</f>
        <v/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>
        <f>INDEX(products!$A$1:$G$49,MATCH(orders!$D652,products!$A$1:$A$49,0),MATCH(orders!K$1,products!$A$1:$G$1,0))</f>
        <v>0.5</v>
      </c>
      <c r="L652">
        <f>INDEX(products!$A$1:$G$49,MATCH(orders!$D652,products!$A$1:$A$49,0),MATCH(orders!L$1,products!$A$1:$G$1,0))</f>
        <v>5.3699999999999992</v>
      </c>
    </row>
    <row r="653" spans="1:12" x14ac:dyDescent="0.4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IF(_xlfn.XLOOKUP(C653,customers!$A$1:$A$1001,customers!C652:C1652,,0)=0,"",_xlfn.XLOOKUP(C653,customers!$A$1:$A$1001,customers!C652:C1652,,0))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>
        <f>INDEX(products!$A$1:$G$49,MATCH(orders!$D653,products!$A$1:$A$49,0),MATCH(orders!K$1,products!$A$1:$G$1,0))</f>
        <v>1</v>
      </c>
      <c r="L653">
        <f>INDEX(products!$A$1:$G$49,MATCH(orders!$D653,products!$A$1:$A$49,0),MATCH(orders!L$1,products!$A$1:$G$1,0))</f>
        <v>11.95</v>
      </c>
    </row>
    <row r="654" spans="1:12" x14ac:dyDescent="0.4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IF(_xlfn.XLOOKUP(C654,customers!$A$1:$A$1001,customers!C653:C1653,,0)=0,"",_xlfn.XLOOKUP(C654,customers!$A$1:$A$1001,customers!C653:C1653,,0))</f>
        <v/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>
        <f>INDEX(products!$A$1:$G$49,MATCH(orders!$D654,products!$A$1:$A$49,0),MATCH(orders!K$1,products!$A$1:$G$1,0))</f>
        <v>1</v>
      </c>
      <c r="L654">
        <f>INDEX(products!$A$1:$G$49,MATCH(orders!$D654,products!$A$1:$A$49,0),MATCH(orders!L$1,products!$A$1:$G$1,0))</f>
        <v>15.85</v>
      </c>
    </row>
    <row r="655" spans="1:12" x14ac:dyDescent="0.4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IF(_xlfn.XLOOKUP(C655,customers!$A$1:$A$1001,customers!C654:C1654,,0)=0,"",_xlfn.XLOOKUP(C655,customers!$A$1:$A$1001,customers!C654:C1654,,0))</f>
        <v/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>
        <f>INDEX(products!$A$1:$G$49,MATCH(orders!$D655,products!$A$1:$A$49,0),MATCH(orders!K$1,products!$A$1:$G$1,0))</f>
        <v>2.5</v>
      </c>
      <c r="L655">
        <f>INDEX(products!$A$1:$G$49,MATCH(orders!$D655,products!$A$1:$A$49,0),MATCH(orders!L$1,products!$A$1:$G$1,0))</f>
        <v>25.874999999999996</v>
      </c>
    </row>
    <row r="656" spans="1:12" x14ac:dyDescent="0.4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IF(_xlfn.XLOOKUP(C656,customers!$A$1:$A$1001,customers!C655:C1655,,0)=0,"",_xlfn.XLOOKUP(C656,customers!$A$1:$A$1001,customers!C655:C1655,,0))</f>
        <v/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>
        <f>INDEX(products!$A$1:$G$49,MATCH(orders!$D656,products!$A$1:$A$49,0),MATCH(orders!K$1,products!$A$1:$G$1,0))</f>
        <v>2.5</v>
      </c>
      <c r="L656">
        <f>INDEX(products!$A$1:$G$49,MATCH(orders!$D656,products!$A$1:$A$49,0),MATCH(orders!L$1,products!$A$1:$G$1,0))</f>
        <v>22.884999999999998</v>
      </c>
    </row>
    <row r="657" spans="1:12" x14ac:dyDescent="0.4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IF(_xlfn.XLOOKUP(C657,customers!$A$1:$A$1001,customers!C656:C1656,,0)=0,"",_xlfn.XLOOKUP(C657,customers!$A$1:$A$1001,customers!C656:C1656,,0))</f>
        <v/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>
        <f>INDEX(products!$A$1:$G$49,MATCH(orders!$D657,products!$A$1:$A$49,0),MATCH(orders!K$1,products!$A$1:$G$1,0))</f>
        <v>2.5</v>
      </c>
      <c r="L657">
        <f>INDEX(products!$A$1:$G$49,MATCH(orders!$D657,products!$A$1:$A$49,0),MATCH(orders!L$1,products!$A$1:$G$1,0))</f>
        <v>22.884999999999998</v>
      </c>
    </row>
    <row r="658" spans="1:12" x14ac:dyDescent="0.4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IF(_xlfn.XLOOKUP(C658,customers!$A$1:$A$1001,customers!C657:C1657,,0)=0,"",_xlfn.XLOOKUP(C658,customers!$A$1:$A$1001,customers!C657:C1657,,0))</f>
        <v/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>
        <f>INDEX(products!$A$1:$G$49,MATCH(orders!$D658,products!$A$1:$A$49,0),MATCH(orders!K$1,products!$A$1:$G$1,0))</f>
        <v>1</v>
      </c>
      <c r="L658">
        <f>INDEX(products!$A$1:$G$49,MATCH(orders!$D658,products!$A$1:$A$49,0),MATCH(orders!L$1,products!$A$1:$G$1,0))</f>
        <v>12.95</v>
      </c>
    </row>
    <row r="659" spans="1:12" x14ac:dyDescent="0.4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IF(_xlfn.XLOOKUP(C659,customers!$A$1:$A$1001,customers!C658:C1658,,0)=0,"",_xlfn.XLOOKUP(C659,customers!$A$1:$A$1001,customers!C658:C1658,,0))</f>
        <v/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>
        <f>INDEX(products!$A$1:$G$49,MATCH(orders!$D659,products!$A$1:$A$49,0),MATCH(orders!K$1,products!$A$1:$G$1,0))</f>
        <v>0.5</v>
      </c>
      <c r="L659">
        <f>INDEX(products!$A$1:$G$49,MATCH(orders!$D659,products!$A$1:$A$49,0),MATCH(orders!L$1,products!$A$1:$G$1,0))</f>
        <v>6.75</v>
      </c>
    </row>
    <row r="660" spans="1:12" x14ac:dyDescent="0.4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IF(_xlfn.XLOOKUP(C660,customers!$A$1:$A$1001,customers!C659:C1659,,0)=0,"",_xlfn.XLOOKUP(C660,customers!$A$1:$A$1001,customers!C659:C1659,,0))</f>
        <v/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>
        <f>INDEX(products!$A$1:$G$49,MATCH(orders!$D660,products!$A$1:$A$49,0),MATCH(orders!K$1,products!$A$1:$G$1,0))</f>
        <v>0.5</v>
      </c>
      <c r="L660">
        <f>INDEX(products!$A$1:$G$49,MATCH(orders!$D660,products!$A$1:$A$49,0),MATCH(orders!L$1,products!$A$1:$G$1,0))</f>
        <v>8.25</v>
      </c>
    </row>
    <row r="661" spans="1:12" x14ac:dyDescent="0.4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IF(_xlfn.XLOOKUP(C661,customers!$A$1:$A$1001,customers!C660:C1660,,0)=0,"",_xlfn.XLOOKUP(C661,customers!$A$1:$A$1001,customers!C660:C1660,,0))</f>
        <v/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>
        <f>INDEX(products!$A$1:$G$49,MATCH(orders!$D661,products!$A$1:$A$49,0),MATCH(orders!K$1,products!$A$1:$G$1,0))</f>
        <v>2.5</v>
      </c>
      <c r="L661">
        <f>INDEX(products!$A$1:$G$49,MATCH(orders!$D661,products!$A$1:$A$49,0),MATCH(orders!L$1,products!$A$1:$G$1,0))</f>
        <v>22.884999999999998</v>
      </c>
    </row>
    <row r="662" spans="1:12" x14ac:dyDescent="0.4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IF(_xlfn.XLOOKUP(C662,customers!$A$1:$A$1001,customers!C661:C1661,,0)=0,"",_xlfn.XLOOKUP(C662,customers!$A$1:$A$1001,customers!C661:C1661,,0))</f>
        <v/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>
        <f>INDEX(products!$A$1:$G$49,MATCH(orders!$D662,products!$A$1:$A$49,0),MATCH(orders!K$1,products!$A$1:$G$1,0))</f>
        <v>0.5</v>
      </c>
      <c r="L662">
        <f>INDEX(products!$A$1:$G$49,MATCH(orders!$D662,products!$A$1:$A$49,0),MATCH(orders!L$1,products!$A$1:$G$1,0))</f>
        <v>8.91</v>
      </c>
    </row>
    <row r="663" spans="1:12" x14ac:dyDescent="0.4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IF(_xlfn.XLOOKUP(C663,customers!$A$1:$A$1001,customers!C662:C1662,,0)=0,"",_xlfn.XLOOKUP(C663,customers!$A$1:$A$1001,customers!C662:C1662,,0))</f>
        <v/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>
        <f>INDEX(products!$A$1:$G$49,MATCH(orders!$D663,products!$A$1:$A$49,0),MATCH(orders!K$1,products!$A$1:$G$1,0))</f>
        <v>0.2</v>
      </c>
      <c r="L663">
        <f>INDEX(products!$A$1:$G$49,MATCH(orders!$D663,products!$A$1:$A$49,0),MATCH(orders!L$1,products!$A$1:$G$1,0))</f>
        <v>3.375</v>
      </c>
    </row>
    <row r="664" spans="1:12" x14ac:dyDescent="0.4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IF(_xlfn.XLOOKUP(C664,customers!$A$1:$A$1001,customers!C663:C1663,,0)=0,"",_xlfn.XLOOKUP(C664,customers!$A$1:$A$1001,customers!C663:C1663,,0))</f>
        <v/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>
        <f>INDEX(products!$A$1:$G$49,MATCH(orders!$D664,products!$A$1:$A$49,0),MATCH(orders!K$1,products!$A$1:$G$1,0))</f>
        <v>2.5</v>
      </c>
      <c r="L664">
        <f>INDEX(products!$A$1:$G$49,MATCH(orders!$D664,products!$A$1:$A$49,0),MATCH(orders!L$1,products!$A$1:$G$1,0))</f>
        <v>29.784999999999997</v>
      </c>
    </row>
    <row r="665" spans="1:12" x14ac:dyDescent="0.4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IF(_xlfn.XLOOKUP(C665,customers!$A$1:$A$1001,customers!C664:C1664,,0)=0,"",_xlfn.XLOOKUP(C665,customers!$A$1:$A$1001,customers!C664:C1664,,0))</f>
        <v/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>
        <f>INDEX(products!$A$1:$G$49,MATCH(orders!$D665,products!$A$1:$A$49,0),MATCH(orders!K$1,products!$A$1:$G$1,0))</f>
        <v>1</v>
      </c>
      <c r="L665">
        <f>INDEX(products!$A$1:$G$49,MATCH(orders!$D665,products!$A$1:$A$49,0),MATCH(orders!L$1,products!$A$1:$G$1,0))</f>
        <v>11.25</v>
      </c>
    </row>
    <row r="666" spans="1:12" x14ac:dyDescent="0.4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IF(_xlfn.XLOOKUP(C666,customers!$A$1:$A$1001,customers!C665:C1665,,0)=0,"",_xlfn.XLOOKUP(C666,customers!$A$1:$A$1001,customers!C665:C1665,,0))</f>
        <v/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>
        <f>INDEX(products!$A$1:$G$49,MATCH(orders!$D666,products!$A$1:$A$49,0),MATCH(orders!K$1,products!$A$1:$G$1,0))</f>
        <v>1</v>
      </c>
      <c r="L666">
        <f>INDEX(products!$A$1:$G$49,MATCH(orders!$D666,products!$A$1:$A$49,0),MATCH(orders!L$1,products!$A$1:$G$1,0))</f>
        <v>12.15</v>
      </c>
    </row>
    <row r="667" spans="1:12" x14ac:dyDescent="0.4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IF(_xlfn.XLOOKUP(C667,customers!$A$1:$A$1001,customers!C666:C1666,,0)=0,"",_xlfn.XLOOKUP(C667,customers!$A$1:$A$1001,customers!C666:C1666,,0))</f>
        <v/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>
        <f>INDEX(products!$A$1:$G$49,MATCH(orders!$D667,products!$A$1:$A$49,0),MATCH(orders!K$1,products!$A$1:$G$1,0))</f>
        <v>0.2</v>
      </c>
      <c r="L667">
        <f>INDEX(products!$A$1:$G$49,MATCH(orders!$D667,products!$A$1:$A$49,0),MATCH(orders!L$1,products!$A$1:$G$1,0))</f>
        <v>3.8849999999999998</v>
      </c>
    </row>
    <row r="668" spans="1:12" x14ac:dyDescent="0.4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IF(_xlfn.XLOOKUP(C668,customers!$A$1:$A$1001,customers!C667:C1667,,0)=0,"",_xlfn.XLOOKUP(C668,customers!$A$1:$A$1001,customers!C667:C1667,,0))</f>
        <v/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>
        <f>INDEX(products!$A$1:$G$49,MATCH(orders!$D668,products!$A$1:$A$49,0),MATCH(orders!K$1,products!$A$1:$G$1,0))</f>
        <v>2.5</v>
      </c>
      <c r="L668">
        <f>INDEX(products!$A$1:$G$49,MATCH(orders!$D668,products!$A$1:$A$49,0),MATCH(orders!L$1,products!$A$1:$G$1,0))</f>
        <v>22.884999999999998</v>
      </c>
    </row>
    <row r="669" spans="1:12" x14ac:dyDescent="0.4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IF(_xlfn.XLOOKUP(C669,customers!$A$1:$A$1001,customers!C668:C1668,,0)=0,"",_xlfn.XLOOKUP(C669,customers!$A$1:$A$1001,customers!C668:C1668,,0))</f>
        <v/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>
        <f>INDEX(products!$A$1:$G$49,MATCH(orders!$D669,products!$A$1:$A$49,0),MATCH(orders!K$1,products!$A$1:$G$1,0))</f>
        <v>1</v>
      </c>
      <c r="L669">
        <f>INDEX(products!$A$1:$G$49,MATCH(orders!$D669,products!$A$1:$A$49,0),MATCH(orders!L$1,products!$A$1:$G$1,0))</f>
        <v>9.9499999999999993</v>
      </c>
    </row>
    <row r="670" spans="1:12" x14ac:dyDescent="0.4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IF(_xlfn.XLOOKUP(C670,customers!$A$1:$A$1001,customers!C669:C1669,,0)=0,"",_xlfn.XLOOKUP(C670,customers!$A$1:$A$1001,customers!C669:C1669,,0))</f>
        <v/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>
        <f>INDEX(products!$A$1:$G$49,MATCH(orders!$D670,products!$A$1:$A$49,0),MATCH(orders!K$1,products!$A$1:$G$1,0))</f>
        <v>2.5</v>
      </c>
      <c r="L670">
        <f>INDEX(products!$A$1:$G$49,MATCH(orders!$D670,products!$A$1:$A$49,0),MATCH(orders!L$1,products!$A$1:$G$1,0))</f>
        <v>27.484999999999996</v>
      </c>
    </row>
    <row r="671" spans="1:12" x14ac:dyDescent="0.4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IF(_xlfn.XLOOKUP(C671,customers!$A$1:$A$1001,customers!C670:C1670,,0)=0,"",_xlfn.XLOOKUP(C671,customers!$A$1:$A$1001,customers!C670:C1670,,0))</f>
        <v/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>
        <f>INDEX(products!$A$1:$G$49,MATCH(orders!$D671,products!$A$1:$A$49,0),MATCH(orders!K$1,products!$A$1:$G$1,0))</f>
        <v>2.5</v>
      </c>
      <c r="L671">
        <f>INDEX(products!$A$1:$G$49,MATCH(orders!$D671,products!$A$1:$A$49,0),MATCH(orders!L$1,products!$A$1:$G$1,0))</f>
        <v>33.464999999999996</v>
      </c>
    </row>
    <row r="672" spans="1:12" x14ac:dyDescent="0.4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IF(_xlfn.XLOOKUP(C672,customers!$A$1:$A$1001,customers!C671:C1671,,0)=0,"",_xlfn.XLOOKUP(C672,customers!$A$1:$A$1001,customers!C671:C1671,,0))</f>
        <v/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>
        <f>INDEX(products!$A$1:$G$49,MATCH(orders!$D672,products!$A$1:$A$49,0),MATCH(orders!K$1,products!$A$1:$G$1,0))</f>
        <v>0.2</v>
      </c>
      <c r="L672">
        <f>INDEX(products!$A$1:$G$49,MATCH(orders!$D672,products!$A$1:$A$49,0),MATCH(orders!L$1,products!$A$1:$G$1,0))</f>
        <v>4.3650000000000002</v>
      </c>
    </row>
    <row r="673" spans="1:12" x14ac:dyDescent="0.4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IF(_xlfn.XLOOKUP(C673,customers!$A$1:$A$1001,customers!C672:C1672,,0)=0,"",_xlfn.XLOOKUP(C673,customers!$A$1:$A$1001,customers!C672:C1672,,0))</f>
        <v/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>
        <f>INDEX(products!$A$1:$G$49,MATCH(orders!$D673,products!$A$1:$A$49,0),MATCH(orders!K$1,products!$A$1:$G$1,0))</f>
        <v>1</v>
      </c>
      <c r="L673">
        <f>INDEX(products!$A$1:$G$49,MATCH(orders!$D673,products!$A$1:$A$49,0),MATCH(orders!L$1,products!$A$1:$G$1,0))</f>
        <v>11.95</v>
      </c>
    </row>
    <row r="674" spans="1:12" x14ac:dyDescent="0.4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IF(_xlfn.XLOOKUP(C674,customers!$A$1:$A$1001,customers!C673:C1673,,0)=0,"",_xlfn.XLOOKUP(C674,customers!$A$1:$A$1001,customers!C673:C1673,,0))</f>
        <v/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>
        <f>INDEX(products!$A$1:$G$49,MATCH(orders!$D674,products!$A$1:$A$49,0),MATCH(orders!K$1,products!$A$1:$G$1,0))</f>
        <v>0.5</v>
      </c>
      <c r="L674">
        <f>INDEX(products!$A$1:$G$49,MATCH(orders!$D674,products!$A$1:$A$49,0),MATCH(orders!L$1,products!$A$1:$G$1,0))</f>
        <v>8.73</v>
      </c>
    </row>
    <row r="675" spans="1:12" x14ac:dyDescent="0.4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IF(_xlfn.XLOOKUP(C675,customers!$A$1:$A$1001,customers!C674:C1674,,0)=0,"",_xlfn.XLOOKUP(C675,customers!$A$1:$A$1001,customers!C674:C1674,,0))</f>
        <v/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>
        <f>INDEX(products!$A$1:$G$49,MATCH(orders!$D675,products!$A$1:$A$49,0),MATCH(orders!K$1,products!$A$1:$G$1,0))</f>
        <v>1</v>
      </c>
      <c r="L675">
        <f>INDEX(products!$A$1:$G$49,MATCH(orders!$D675,products!$A$1:$A$49,0),MATCH(orders!L$1,products!$A$1:$G$1,0))</f>
        <v>13.75</v>
      </c>
    </row>
    <row r="676" spans="1:12" x14ac:dyDescent="0.4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IF(_xlfn.XLOOKUP(C676,customers!$A$1:$A$1001,customers!C675:C1675,,0)=0,"",_xlfn.XLOOKUP(C676,customers!$A$1:$A$1001,customers!C675:C1675,,0))</f>
        <v/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>
        <f>INDEX(products!$A$1:$G$49,MATCH(orders!$D676,products!$A$1:$A$49,0),MATCH(orders!K$1,products!$A$1:$G$1,0))</f>
        <v>2.5</v>
      </c>
      <c r="L676">
        <f>INDEX(products!$A$1:$G$49,MATCH(orders!$D676,products!$A$1:$A$49,0),MATCH(orders!L$1,products!$A$1:$G$1,0))</f>
        <v>29.784999999999997</v>
      </c>
    </row>
    <row r="677" spans="1:12" x14ac:dyDescent="0.4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IF(_xlfn.XLOOKUP(C677,customers!$A$1:$A$1001,customers!C676:C1676,,0)=0,"",_xlfn.XLOOKUP(C677,customers!$A$1:$A$1001,customers!C676:C1676,,0))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>
        <f>INDEX(products!$A$1:$G$49,MATCH(orders!$D677,products!$A$1:$A$49,0),MATCH(orders!K$1,products!$A$1:$G$1,0))</f>
        <v>2.5</v>
      </c>
      <c r="L677">
        <f>INDEX(products!$A$1:$G$49,MATCH(orders!$D677,products!$A$1:$A$49,0),MATCH(orders!L$1,products!$A$1:$G$1,0))</f>
        <v>29.784999999999997</v>
      </c>
    </row>
    <row r="678" spans="1:12" x14ac:dyDescent="0.4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IF(_xlfn.XLOOKUP(C678,customers!$A$1:$A$1001,customers!C677:C1677,,0)=0,"",_xlfn.XLOOKUP(C678,customers!$A$1:$A$1001,customers!C677:C1677,,0))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>
        <f>INDEX(products!$A$1:$G$49,MATCH(orders!$D678,products!$A$1:$A$49,0),MATCH(orders!K$1,products!$A$1:$G$1,0))</f>
        <v>0.5</v>
      </c>
      <c r="L678">
        <f>INDEX(products!$A$1:$G$49,MATCH(orders!$D678,products!$A$1:$A$49,0),MATCH(orders!L$1,products!$A$1:$G$1,0))</f>
        <v>9.51</v>
      </c>
    </row>
    <row r="679" spans="1:12" x14ac:dyDescent="0.4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IF(_xlfn.XLOOKUP(C679,customers!$A$1:$A$1001,customers!C678:C1678,,0)=0,"",_xlfn.XLOOKUP(C679,customers!$A$1:$A$1001,customers!C678:C1678,,0))</f>
        <v/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>
        <f>INDEX(products!$A$1:$G$49,MATCH(orders!$D679,products!$A$1:$A$49,0),MATCH(orders!K$1,products!$A$1:$G$1,0))</f>
        <v>0.5</v>
      </c>
      <c r="L679">
        <f>INDEX(products!$A$1:$G$49,MATCH(orders!$D679,products!$A$1:$A$49,0),MATCH(orders!L$1,products!$A$1:$G$1,0))</f>
        <v>8.73</v>
      </c>
    </row>
    <row r="680" spans="1:12" x14ac:dyDescent="0.4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IF(_xlfn.XLOOKUP(C680,customers!$A$1:$A$1001,customers!C679:C1679,,0)=0,"",_xlfn.XLOOKUP(C680,customers!$A$1:$A$1001,customers!C679:C1679,,0))</f>
        <v/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>
        <f>INDEX(products!$A$1:$G$49,MATCH(orders!$D680,products!$A$1:$A$49,0),MATCH(orders!K$1,products!$A$1:$G$1,0))</f>
        <v>2.5</v>
      </c>
      <c r="L680">
        <f>INDEX(products!$A$1:$G$49,MATCH(orders!$D680,products!$A$1:$A$49,0),MATCH(orders!L$1,products!$A$1:$G$1,0))</f>
        <v>29.784999999999997</v>
      </c>
    </row>
    <row r="681" spans="1:12" x14ac:dyDescent="0.4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IF(_xlfn.XLOOKUP(C681,customers!$A$1:$A$1001,customers!C680:C1680,,0)=0,"",_xlfn.XLOOKUP(C681,customers!$A$1:$A$1001,customers!C680:C1680,,0))</f>
        <v/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>
        <f>INDEX(products!$A$1:$G$49,MATCH(orders!$D681,products!$A$1:$A$49,0),MATCH(orders!K$1,products!$A$1:$G$1,0))</f>
        <v>2.5</v>
      </c>
      <c r="L681">
        <f>INDEX(products!$A$1:$G$49,MATCH(orders!$D681,products!$A$1:$A$49,0),MATCH(orders!L$1,products!$A$1:$G$1,0))</f>
        <v>27.484999999999996</v>
      </c>
    </row>
    <row r="682" spans="1:12" x14ac:dyDescent="0.4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IF(_xlfn.XLOOKUP(C682,customers!$A$1:$A$1001,customers!C681:C1681,,0)=0,"",_xlfn.XLOOKUP(C682,customers!$A$1:$A$1001,customers!C681:C1681,,0))</f>
        <v/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>
        <f>INDEX(products!$A$1:$G$49,MATCH(orders!$D682,products!$A$1:$A$49,0),MATCH(orders!K$1,products!$A$1:$G$1,0))</f>
        <v>1</v>
      </c>
      <c r="L682">
        <f>INDEX(products!$A$1:$G$49,MATCH(orders!$D682,products!$A$1:$A$49,0),MATCH(orders!L$1,products!$A$1:$G$1,0))</f>
        <v>11.25</v>
      </c>
    </row>
    <row r="683" spans="1:12" x14ac:dyDescent="0.4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IF(_xlfn.XLOOKUP(C683,customers!$A$1:$A$1001,customers!C682:C1682,,0)=0,"",_xlfn.XLOOKUP(C683,customers!$A$1:$A$1001,customers!C682:C1682,,0))</f>
        <v/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>
        <f>INDEX(products!$A$1:$G$49,MATCH(orders!$D683,products!$A$1:$A$49,0),MATCH(orders!K$1,products!$A$1:$G$1,0))</f>
        <v>0.2</v>
      </c>
      <c r="L683">
        <f>INDEX(products!$A$1:$G$49,MATCH(orders!$D683,products!$A$1:$A$49,0),MATCH(orders!L$1,products!$A$1:$G$1,0))</f>
        <v>4.7549999999999999</v>
      </c>
    </row>
    <row r="684" spans="1:12" x14ac:dyDescent="0.4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IF(_xlfn.XLOOKUP(C684,customers!$A$1:$A$1001,customers!C683:C1683,,0)=0,"",_xlfn.XLOOKUP(C684,customers!$A$1:$A$1001,customers!C683:C1683,,0))</f>
        <v/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>
        <f>INDEX(products!$A$1:$G$49,MATCH(orders!$D684,products!$A$1:$A$49,0),MATCH(orders!K$1,products!$A$1:$G$1,0))</f>
        <v>0.2</v>
      </c>
      <c r="L684">
        <f>INDEX(products!$A$1:$G$49,MATCH(orders!$D684,products!$A$1:$A$49,0),MATCH(orders!L$1,products!$A$1:$G$1,0))</f>
        <v>4.125</v>
      </c>
    </row>
    <row r="685" spans="1:12" x14ac:dyDescent="0.4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IF(_xlfn.XLOOKUP(C685,customers!$A$1:$A$1001,customers!C684:C1684,,0)=0,"",_xlfn.XLOOKUP(C685,customers!$A$1:$A$1001,customers!C684:C1684,,0))</f>
        <v/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>
        <f>INDEX(products!$A$1:$G$49,MATCH(orders!$D685,products!$A$1:$A$49,0),MATCH(orders!K$1,products!$A$1:$G$1,0))</f>
        <v>0.5</v>
      </c>
      <c r="L685">
        <f>INDEX(products!$A$1:$G$49,MATCH(orders!$D685,products!$A$1:$A$49,0),MATCH(orders!L$1,products!$A$1:$G$1,0))</f>
        <v>7.77</v>
      </c>
    </row>
    <row r="686" spans="1:12" x14ac:dyDescent="0.4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IF(_xlfn.XLOOKUP(C686,customers!$A$1:$A$1001,customers!C685:C1685,,0)=0,"",_xlfn.XLOOKUP(C686,customers!$A$1:$A$1001,customers!C685:C1685,,0))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>
        <f>INDEX(products!$A$1:$G$49,MATCH(orders!$D686,products!$A$1:$A$49,0),MATCH(orders!K$1,products!$A$1:$G$1,0))</f>
        <v>1</v>
      </c>
      <c r="L686">
        <f>INDEX(products!$A$1:$G$49,MATCH(orders!$D686,products!$A$1:$A$49,0),MATCH(orders!L$1,products!$A$1:$G$1,0))</f>
        <v>11.95</v>
      </c>
    </row>
    <row r="687" spans="1:12" x14ac:dyDescent="0.4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IF(_xlfn.XLOOKUP(C687,customers!$A$1:$A$1001,customers!C686:C1686,,0)=0,"",_xlfn.XLOOKUP(C687,customers!$A$1:$A$1001,customers!C686:C1686,,0))</f>
        <v/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>
        <f>INDEX(products!$A$1:$G$49,MATCH(orders!$D687,products!$A$1:$A$49,0),MATCH(orders!K$1,products!$A$1:$G$1,0))</f>
        <v>2.5</v>
      </c>
      <c r="L687">
        <f>INDEX(products!$A$1:$G$49,MATCH(orders!$D687,products!$A$1:$A$49,0),MATCH(orders!L$1,products!$A$1:$G$1,0))</f>
        <v>36.454999999999998</v>
      </c>
    </row>
    <row r="688" spans="1:12" x14ac:dyDescent="0.4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IF(_xlfn.XLOOKUP(C688,customers!$A$1:$A$1001,customers!C687:C1687,,0)=0,"",_xlfn.XLOOKUP(C688,customers!$A$1:$A$1001,customers!C687:C1687,,0))</f>
        <v/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>
        <f>INDEX(products!$A$1:$G$49,MATCH(orders!$D688,products!$A$1:$A$49,0),MATCH(orders!K$1,products!$A$1:$G$1,0))</f>
        <v>0.2</v>
      </c>
      <c r="L688">
        <f>INDEX(products!$A$1:$G$49,MATCH(orders!$D688,products!$A$1:$A$49,0),MATCH(orders!L$1,products!$A$1:$G$1,0))</f>
        <v>2.6849999999999996</v>
      </c>
    </row>
    <row r="689" spans="1:12" x14ac:dyDescent="0.4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IF(_xlfn.XLOOKUP(C689,customers!$A$1:$A$1001,customers!C688:C1688,,0)=0,"",_xlfn.XLOOKUP(C689,customers!$A$1:$A$1001,customers!C688:C1688,,0))</f>
        <v/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>
        <f>INDEX(products!$A$1:$G$49,MATCH(orders!$D689,products!$A$1:$A$49,0),MATCH(orders!K$1,products!$A$1:$G$1,0))</f>
        <v>0.5</v>
      </c>
      <c r="L689">
        <f>INDEX(products!$A$1:$G$49,MATCH(orders!$D689,products!$A$1:$A$49,0),MATCH(orders!L$1,products!$A$1:$G$1,0))</f>
        <v>8.25</v>
      </c>
    </row>
    <row r="690" spans="1:12" x14ac:dyDescent="0.4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IF(_xlfn.XLOOKUP(C690,customers!$A$1:$A$1001,customers!C689:C1689,,0)=0,"",_xlfn.XLOOKUP(C690,customers!$A$1:$A$1001,customers!C689:C1689,,0))</f>
        <v/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>
        <f>INDEX(products!$A$1:$G$49,MATCH(orders!$D690,products!$A$1:$A$49,0),MATCH(orders!K$1,products!$A$1:$G$1,0))</f>
        <v>1</v>
      </c>
      <c r="L690">
        <f>INDEX(products!$A$1:$G$49,MATCH(orders!$D690,products!$A$1:$A$49,0),MATCH(orders!L$1,products!$A$1:$G$1,0))</f>
        <v>12.95</v>
      </c>
    </row>
    <row r="691" spans="1:12" x14ac:dyDescent="0.4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IF(_xlfn.XLOOKUP(C691,customers!$A$1:$A$1001,customers!C690:C1690,,0)=0,"",_xlfn.XLOOKUP(C691,customers!$A$1:$A$1001,customers!C690:C1690,,0))</f>
        <v/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>
        <f>INDEX(products!$A$1:$G$49,MATCH(orders!$D691,products!$A$1:$A$49,0),MATCH(orders!K$1,products!$A$1:$G$1,0))</f>
        <v>0.5</v>
      </c>
      <c r="L691">
        <f>INDEX(products!$A$1:$G$49,MATCH(orders!$D691,products!$A$1:$A$49,0),MATCH(orders!L$1,products!$A$1:$G$1,0))</f>
        <v>6.75</v>
      </c>
    </row>
    <row r="692" spans="1:12" x14ac:dyDescent="0.4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IF(_xlfn.XLOOKUP(C692,customers!$A$1:$A$1001,customers!C691:C1691,,0)=0,"",_xlfn.XLOOKUP(C692,customers!$A$1:$A$1001,customers!C691:C1691,,0))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>
        <f>INDEX(products!$A$1:$G$49,MATCH(orders!$D692,products!$A$1:$A$49,0),MATCH(orders!K$1,products!$A$1:$G$1,0))</f>
        <v>2.5</v>
      </c>
      <c r="L692">
        <f>INDEX(products!$A$1:$G$49,MATCH(orders!$D692,products!$A$1:$A$49,0),MATCH(orders!L$1,products!$A$1:$G$1,0))</f>
        <v>29.784999999999997</v>
      </c>
    </row>
    <row r="693" spans="1:12" x14ac:dyDescent="0.4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IF(_xlfn.XLOOKUP(C693,customers!$A$1:$A$1001,customers!C692:C1692,,0)=0,"",_xlfn.XLOOKUP(C693,customers!$A$1:$A$1001,customers!C692:C1692,,0))</f>
        <v/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>
        <f>INDEX(products!$A$1:$G$49,MATCH(orders!$D693,products!$A$1:$A$49,0),MATCH(orders!K$1,products!$A$1:$G$1,0))</f>
        <v>1</v>
      </c>
      <c r="L693">
        <f>INDEX(products!$A$1:$G$49,MATCH(orders!$D693,products!$A$1:$A$49,0),MATCH(orders!L$1,products!$A$1:$G$1,0))</f>
        <v>11.25</v>
      </c>
    </row>
    <row r="694" spans="1:12" x14ac:dyDescent="0.4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IF(_xlfn.XLOOKUP(C694,customers!$A$1:$A$1001,customers!C693:C1693,,0)=0,"",_xlfn.XLOOKUP(C694,customers!$A$1:$A$1001,customers!C693:C1693,,0))</f>
        <v/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>
        <f>INDEX(products!$A$1:$G$49,MATCH(orders!$D694,products!$A$1:$A$49,0),MATCH(orders!K$1,products!$A$1:$G$1,0))</f>
        <v>1</v>
      </c>
      <c r="L694">
        <f>INDEX(products!$A$1:$G$49,MATCH(orders!$D694,products!$A$1:$A$49,0),MATCH(orders!L$1,products!$A$1:$G$1,0))</f>
        <v>12.95</v>
      </c>
    </row>
    <row r="695" spans="1:12" x14ac:dyDescent="0.4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IF(_xlfn.XLOOKUP(C695,customers!$A$1:$A$1001,customers!C694:C1694,,0)=0,"",_xlfn.XLOOKUP(C695,customers!$A$1:$A$1001,customers!C694:C1694,,0))</f>
        <v/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>
        <f>INDEX(products!$A$1:$G$49,MATCH(orders!$D695,products!$A$1:$A$49,0),MATCH(orders!K$1,products!$A$1:$G$1,0))</f>
        <v>2.5</v>
      </c>
      <c r="L695">
        <f>INDEX(products!$A$1:$G$49,MATCH(orders!$D695,products!$A$1:$A$49,0),MATCH(orders!L$1,products!$A$1:$G$1,0))</f>
        <v>25.874999999999996</v>
      </c>
    </row>
    <row r="696" spans="1:12" x14ac:dyDescent="0.4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IF(_xlfn.XLOOKUP(C696,customers!$A$1:$A$1001,customers!C695:C1695,,0)=0,"",_xlfn.XLOOKUP(C696,customers!$A$1:$A$1001,customers!C695:C1695,,0))</f>
        <v/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>
        <f>INDEX(products!$A$1:$G$49,MATCH(orders!$D696,products!$A$1:$A$49,0),MATCH(orders!K$1,products!$A$1:$G$1,0))</f>
        <v>0.5</v>
      </c>
      <c r="L696">
        <f>INDEX(products!$A$1:$G$49,MATCH(orders!$D696,products!$A$1:$A$49,0),MATCH(orders!L$1,products!$A$1:$G$1,0))</f>
        <v>7.29</v>
      </c>
    </row>
    <row r="697" spans="1:12" x14ac:dyDescent="0.4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IF(_xlfn.XLOOKUP(C697,customers!$A$1:$A$1001,customers!C696:C1696,,0)=0,"",_xlfn.XLOOKUP(C697,customers!$A$1:$A$1001,customers!C696:C1696,,0))</f>
        <v/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>
        <f>INDEX(products!$A$1:$G$49,MATCH(orders!$D697,products!$A$1:$A$49,0),MATCH(orders!K$1,products!$A$1:$G$1,0))</f>
        <v>2.5</v>
      </c>
      <c r="L697">
        <f>INDEX(products!$A$1:$G$49,MATCH(orders!$D697,products!$A$1:$A$49,0),MATCH(orders!L$1,products!$A$1:$G$1,0))</f>
        <v>36.454999999999998</v>
      </c>
    </row>
    <row r="698" spans="1:12" x14ac:dyDescent="0.4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IF(_xlfn.XLOOKUP(C698,customers!$A$1:$A$1001,customers!C697:C1697,,0)=0,"",_xlfn.XLOOKUP(C698,customers!$A$1:$A$1001,customers!C697:C1697,,0))</f>
        <v/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>
        <f>INDEX(products!$A$1:$G$49,MATCH(orders!$D698,products!$A$1:$A$49,0),MATCH(orders!K$1,products!$A$1:$G$1,0))</f>
        <v>0.5</v>
      </c>
      <c r="L698">
        <f>INDEX(products!$A$1:$G$49,MATCH(orders!$D698,products!$A$1:$A$49,0),MATCH(orders!L$1,products!$A$1:$G$1,0))</f>
        <v>7.77</v>
      </c>
    </row>
    <row r="699" spans="1:12" x14ac:dyDescent="0.4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IF(_xlfn.XLOOKUP(C699,customers!$A$1:$A$1001,customers!C698:C1698,,0)=0,"",_xlfn.XLOOKUP(C699,customers!$A$1:$A$1001,customers!C698:C1698,,0))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>
        <f>INDEX(products!$A$1:$G$49,MATCH(orders!$D699,products!$A$1:$A$49,0),MATCH(orders!K$1,products!$A$1:$G$1,0))</f>
        <v>0.5</v>
      </c>
      <c r="L699">
        <f>INDEX(products!$A$1:$G$49,MATCH(orders!$D699,products!$A$1:$A$49,0),MATCH(orders!L$1,products!$A$1:$G$1,0))</f>
        <v>6.75</v>
      </c>
    </row>
    <row r="700" spans="1:12" x14ac:dyDescent="0.4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IF(_xlfn.XLOOKUP(C700,customers!$A$1:$A$1001,customers!C699:C1699,,0)=0,"",_xlfn.XLOOKUP(C700,customers!$A$1:$A$1001,customers!C699:C1699,,0))</f>
        <v/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>
        <f>INDEX(products!$A$1:$G$49,MATCH(orders!$D700,products!$A$1:$A$49,0),MATCH(orders!K$1,products!$A$1:$G$1,0))</f>
        <v>1</v>
      </c>
      <c r="L700">
        <f>INDEX(products!$A$1:$G$49,MATCH(orders!$D700,products!$A$1:$A$49,0),MATCH(orders!L$1,products!$A$1:$G$1,0))</f>
        <v>12.95</v>
      </c>
    </row>
    <row r="701" spans="1:12" x14ac:dyDescent="0.4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IF(_xlfn.XLOOKUP(C701,customers!$A$1:$A$1001,customers!C700:C1700,,0)=0,"",_xlfn.XLOOKUP(C701,customers!$A$1:$A$1001,customers!C700:C1700,,0))</f>
        <v/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>
        <f>INDEX(products!$A$1:$G$49,MATCH(orders!$D701,products!$A$1:$A$49,0),MATCH(orders!K$1,products!$A$1:$G$1,0))</f>
        <v>0.5</v>
      </c>
      <c r="L701">
        <f>INDEX(products!$A$1:$G$49,MATCH(orders!$D701,products!$A$1:$A$49,0),MATCH(orders!L$1,products!$A$1:$G$1,0))</f>
        <v>5.97</v>
      </c>
    </row>
    <row r="702" spans="1:12" x14ac:dyDescent="0.4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IF(_xlfn.XLOOKUP(C702,customers!$A$1:$A$1001,customers!C701:C1701,,0)=0,"",_xlfn.XLOOKUP(C702,customers!$A$1:$A$1001,customers!C701:C1701,,0))</f>
        <v/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>
        <f>INDEX(products!$A$1:$G$49,MATCH(orders!$D702,products!$A$1:$A$49,0),MATCH(orders!K$1,products!$A$1:$G$1,0))</f>
        <v>0.5</v>
      </c>
      <c r="L702">
        <f>INDEX(products!$A$1:$G$49,MATCH(orders!$D702,products!$A$1:$A$49,0),MATCH(orders!L$1,products!$A$1:$G$1,0))</f>
        <v>9.51</v>
      </c>
    </row>
    <row r="703" spans="1:12" x14ac:dyDescent="0.4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IF(_xlfn.XLOOKUP(C703,customers!$A$1:$A$1001,customers!C702:C1702,,0)=0,"",_xlfn.XLOOKUP(C703,customers!$A$1:$A$1001,customers!C702:C1702,,0))</f>
        <v/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>
        <f>INDEX(products!$A$1:$G$49,MATCH(orders!$D703,products!$A$1:$A$49,0),MATCH(orders!K$1,products!$A$1:$G$1,0))</f>
        <v>0.5</v>
      </c>
      <c r="L703">
        <f>INDEX(products!$A$1:$G$49,MATCH(orders!$D703,products!$A$1:$A$49,0),MATCH(orders!L$1,products!$A$1:$G$1,0))</f>
        <v>5.97</v>
      </c>
    </row>
    <row r="704" spans="1:12" x14ac:dyDescent="0.4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IF(_xlfn.XLOOKUP(C704,customers!$A$1:$A$1001,customers!C703:C1703,,0)=0,"",_xlfn.XLOOKUP(C704,customers!$A$1:$A$1001,customers!C703:C1703,,0))</f>
        <v/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>
        <f>INDEX(products!$A$1:$G$49,MATCH(orders!$D704,products!$A$1:$A$49,0),MATCH(orders!K$1,products!$A$1:$G$1,0))</f>
        <v>0.5</v>
      </c>
      <c r="L704">
        <f>INDEX(products!$A$1:$G$49,MATCH(orders!$D704,products!$A$1:$A$49,0),MATCH(orders!L$1,products!$A$1:$G$1,0))</f>
        <v>7.77</v>
      </c>
    </row>
    <row r="705" spans="1:12" x14ac:dyDescent="0.4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IF(_xlfn.XLOOKUP(C705,customers!$A$1:$A$1001,customers!C704:C1704,,0)=0,"",_xlfn.XLOOKUP(C705,customers!$A$1:$A$1001,customers!C704:C1704,,0))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>
        <f>INDEX(products!$A$1:$G$49,MATCH(orders!$D705,products!$A$1:$A$49,0),MATCH(orders!K$1,products!$A$1:$G$1,0))</f>
        <v>2.5</v>
      </c>
      <c r="L705">
        <f>INDEX(products!$A$1:$G$49,MATCH(orders!$D705,products!$A$1:$A$49,0),MATCH(orders!L$1,products!$A$1:$G$1,0))</f>
        <v>29.784999999999997</v>
      </c>
    </row>
    <row r="706" spans="1:12" x14ac:dyDescent="0.4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IF(_xlfn.XLOOKUP(C706,customers!$A$1:$A$1001,customers!C705:C1705,,0)=0,"",_xlfn.XLOOKUP(C706,customers!$A$1:$A$1001,customers!C705:C1705,,0))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>
        <f>INDEX(products!$A$1:$G$49,MATCH(orders!$D706,products!$A$1:$A$49,0),MATCH(orders!K$1,products!$A$1:$G$1,0))</f>
        <v>0.2</v>
      </c>
      <c r="L706">
        <f>INDEX(products!$A$1:$G$49,MATCH(orders!$D706,products!$A$1:$A$49,0),MATCH(orders!L$1,products!$A$1:$G$1,0))</f>
        <v>3.645</v>
      </c>
    </row>
    <row r="707" spans="1:12" x14ac:dyDescent="0.4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IF(_xlfn.XLOOKUP(C707,customers!$A$1:$A$1001,customers!C706:C1706,,0)=0,"",_xlfn.XLOOKUP(C707,customers!$A$1:$A$1001,customers!C706:C1706,,0))</f>
        <v/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>
        <f>INDEX(products!$A$1:$G$49,MATCH(orders!$D707,products!$A$1:$A$49,0),MATCH(orders!K$1,products!$A$1:$G$1,0))</f>
        <v>0.5</v>
      </c>
      <c r="L707">
        <f>INDEX(products!$A$1:$G$49,MATCH(orders!$D707,products!$A$1:$A$49,0),MATCH(orders!L$1,products!$A$1:$G$1,0))</f>
        <v>8.91</v>
      </c>
    </row>
    <row r="708" spans="1:12" x14ac:dyDescent="0.4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IF(_xlfn.XLOOKUP(C708,customers!$A$1:$A$1001,customers!C707:C1707,,0)=0,"",_xlfn.XLOOKUP(C708,customers!$A$1:$A$1001,customers!C707:C1707,,0))</f>
        <v/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>
        <f>INDEX(products!$A$1:$G$49,MATCH(orders!$D708,products!$A$1:$A$49,0),MATCH(orders!K$1,products!$A$1:$G$1,0))</f>
        <v>0.2</v>
      </c>
      <c r="L708">
        <f>INDEX(products!$A$1:$G$49,MATCH(orders!$D708,products!$A$1:$A$49,0),MATCH(orders!L$1,products!$A$1:$G$1,0))</f>
        <v>4.125</v>
      </c>
    </row>
    <row r="709" spans="1:12" x14ac:dyDescent="0.4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IF(_xlfn.XLOOKUP(C709,customers!$A$1:$A$1001,customers!C708:C1708,,0)=0,"",_xlfn.XLOOKUP(C709,customers!$A$1:$A$1001,customers!C708:C1708,,0))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>
        <f>INDEX(products!$A$1:$G$49,MATCH(orders!$D709,products!$A$1:$A$49,0),MATCH(orders!K$1,products!$A$1:$G$1,0))</f>
        <v>1</v>
      </c>
      <c r="L709">
        <f>INDEX(products!$A$1:$G$49,MATCH(orders!$D709,products!$A$1:$A$49,0),MATCH(orders!L$1,products!$A$1:$G$1,0))</f>
        <v>12.95</v>
      </c>
    </row>
    <row r="710" spans="1:12" x14ac:dyDescent="0.4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IF(_xlfn.XLOOKUP(C710,customers!$A$1:$A$1001,customers!C709:C1709,,0)=0,"",_xlfn.XLOOKUP(C710,customers!$A$1:$A$1001,customers!C709:C1709,,0))</f>
        <v/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>
        <f>INDEX(products!$A$1:$G$49,MATCH(orders!$D710,products!$A$1:$A$49,0),MATCH(orders!K$1,products!$A$1:$G$1,0))</f>
        <v>0.5</v>
      </c>
      <c r="L710">
        <f>INDEX(products!$A$1:$G$49,MATCH(orders!$D710,products!$A$1:$A$49,0),MATCH(orders!L$1,products!$A$1:$G$1,0))</f>
        <v>6.75</v>
      </c>
    </row>
    <row r="711" spans="1:12" x14ac:dyDescent="0.4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IF(_xlfn.XLOOKUP(C711,customers!$A$1:$A$1001,customers!C710:C1710,,0)=0,"",_xlfn.XLOOKUP(C711,customers!$A$1:$A$1001,customers!C710:C1710,,0))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>
        <f>INDEX(products!$A$1:$G$49,MATCH(orders!$D711,products!$A$1:$A$49,0),MATCH(orders!K$1,products!$A$1:$G$1,0))</f>
        <v>0.5</v>
      </c>
      <c r="L711">
        <f>INDEX(products!$A$1:$G$49,MATCH(orders!$D711,products!$A$1:$A$49,0),MATCH(orders!L$1,products!$A$1:$G$1,0))</f>
        <v>8.91</v>
      </c>
    </row>
    <row r="712" spans="1:12" x14ac:dyDescent="0.4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IF(_xlfn.XLOOKUP(C712,customers!$A$1:$A$1001,customers!C711:C1711,,0)=0,"",_xlfn.XLOOKUP(C712,customers!$A$1:$A$1001,customers!C711:C1711,,0))</f>
        <v/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>
        <f>INDEX(products!$A$1:$G$49,MATCH(orders!$D712,products!$A$1:$A$49,0),MATCH(orders!K$1,products!$A$1:$G$1,0))</f>
        <v>0.5</v>
      </c>
      <c r="L712">
        <f>INDEX(products!$A$1:$G$49,MATCH(orders!$D712,products!$A$1:$A$49,0),MATCH(orders!L$1,products!$A$1:$G$1,0))</f>
        <v>8.25</v>
      </c>
    </row>
    <row r="713" spans="1:12" x14ac:dyDescent="0.4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IF(_xlfn.XLOOKUP(C713,customers!$A$1:$A$1001,customers!C712:C1712,,0)=0,"",_xlfn.XLOOKUP(C713,customers!$A$1:$A$1001,customers!C712:C1712,,0))</f>
        <v/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>
        <f>INDEX(products!$A$1:$G$49,MATCH(orders!$D713,products!$A$1:$A$49,0),MATCH(orders!K$1,products!$A$1:$G$1,0))</f>
        <v>0.2</v>
      </c>
      <c r="L713">
        <f>INDEX(products!$A$1:$G$49,MATCH(orders!$D713,products!$A$1:$A$49,0),MATCH(orders!L$1,products!$A$1:$G$1,0))</f>
        <v>2.9849999999999999</v>
      </c>
    </row>
    <row r="714" spans="1:12" x14ac:dyDescent="0.4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IF(_xlfn.XLOOKUP(C714,customers!$A$1:$A$1001,customers!C713:C1713,,0)=0,"",_xlfn.XLOOKUP(C714,customers!$A$1:$A$1001,customers!C713:C1713,,0))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>
        <f>INDEX(products!$A$1:$G$49,MATCH(orders!$D714,products!$A$1:$A$49,0),MATCH(orders!K$1,products!$A$1:$G$1,0))</f>
        <v>0.5</v>
      </c>
      <c r="L714">
        <f>INDEX(products!$A$1:$G$49,MATCH(orders!$D714,products!$A$1:$A$49,0),MATCH(orders!L$1,products!$A$1:$G$1,0))</f>
        <v>8.25</v>
      </c>
    </row>
    <row r="715" spans="1:12" x14ac:dyDescent="0.4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IF(_xlfn.XLOOKUP(C715,customers!$A$1:$A$1001,customers!C714:C1714,,0)=0,"",_xlfn.XLOOKUP(C715,customers!$A$1:$A$1001,customers!C714:C1714,,0))</f>
        <v/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>
        <f>INDEX(products!$A$1:$G$49,MATCH(orders!$D715,products!$A$1:$A$49,0),MATCH(orders!K$1,products!$A$1:$G$1,0))</f>
        <v>0.2</v>
      </c>
      <c r="L715">
        <f>INDEX(products!$A$1:$G$49,MATCH(orders!$D715,products!$A$1:$A$49,0),MATCH(orders!L$1,products!$A$1:$G$1,0))</f>
        <v>2.9849999999999999</v>
      </c>
    </row>
    <row r="716" spans="1:12" x14ac:dyDescent="0.4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IF(_xlfn.XLOOKUP(C716,customers!$A$1:$A$1001,customers!C715:C1715,,0)=0,"",_xlfn.XLOOKUP(C716,customers!$A$1:$A$1001,customers!C715:C1715,,0))</f>
        <v/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>
        <f>INDEX(products!$A$1:$G$49,MATCH(orders!$D716,products!$A$1:$A$49,0),MATCH(orders!K$1,products!$A$1:$G$1,0))</f>
        <v>0.2</v>
      </c>
      <c r="L716">
        <f>INDEX(products!$A$1:$G$49,MATCH(orders!$D716,products!$A$1:$A$49,0),MATCH(orders!L$1,products!$A$1:$G$1,0))</f>
        <v>3.645</v>
      </c>
    </row>
    <row r="717" spans="1:12" x14ac:dyDescent="0.4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IF(_xlfn.XLOOKUP(C717,customers!$A$1:$A$1001,customers!C716:C1716,,0)=0,"",_xlfn.XLOOKUP(C717,customers!$A$1:$A$1001,customers!C716:C1716,,0))</f>
        <v/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>
        <f>INDEX(products!$A$1:$G$49,MATCH(orders!$D717,products!$A$1:$A$49,0),MATCH(orders!K$1,products!$A$1:$G$1,0))</f>
        <v>1</v>
      </c>
      <c r="L717">
        <f>INDEX(products!$A$1:$G$49,MATCH(orders!$D717,products!$A$1:$A$49,0),MATCH(orders!L$1,products!$A$1:$G$1,0))</f>
        <v>14.85</v>
      </c>
    </row>
    <row r="718" spans="1:12" x14ac:dyDescent="0.4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IF(_xlfn.XLOOKUP(C718,customers!$A$1:$A$1001,customers!C717:C1717,,0)=0,"",_xlfn.XLOOKUP(C718,customers!$A$1:$A$1001,customers!C717:C1717,,0))</f>
        <v/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>
        <f>INDEX(products!$A$1:$G$49,MATCH(orders!$D718,products!$A$1:$A$49,0),MATCH(orders!K$1,products!$A$1:$G$1,0))</f>
        <v>1</v>
      </c>
      <c r="L718">
        <f>INDEX(products!$A$1:$G$49,MATCH(orders!$D718,products!$A$1:$A$49,0),MATCH(orders!L$1,products!$A$1:$G$1,0))</f>
        <v>11.95</v>
      </c>
    </row>
    <row r="719" spans="1:12" x14ac:dyDescent="0.4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IF(_xlfn.XLOOKUP(C719,customers!$A$1:$A$1001,customers!C718:C1718,,0)=0,"",_xlfn.XLOOKUP(C719,customers!$A$1:$A$1001,customers!C718:C1718,,0))</f>
        <v/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>
        <f>INDEX(products!$A$1:$G$49,MATCH(orders!$D719,products!$A$1:$A$49,0),MATCH(orders!K$1,products!$A$1:$G$1,0))</f>
        <v>2.5</v>
      </c>
      <c r="L719">
        <f>INDEX(products!$A$1:$G$49,MATCH(orders!$D719,products!$A$1:$A$49,0),MATCH(orders!L$1,products!$A$1:$G$1,0))</f>
        <v>22.884999999999998</v>
      </c>
    </row>
    <row r="720" spans="1:12" x14ac:dyDescent="0.4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IF(_xlfn.XLOOKUP(C720,customers!$A$1:$A$1001,customers!C719:C1719,,0)=0,"",_xlfn.XLOOKUP(C720,customers!$A$1:$A$1001,customers!C719:C1719,,0))</f>
        <v/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>
        <f>INDEX(products!$A$1:$G$49,MATCH(orders!$D720,products!$A$1:$A$49,0),MATCH(orders!K$1,products!$A$1:$G$1,0))</f>
        <v>1</v>
      </c>
      <c r="L720">
        <f>INDEX(products!$A$1:$G$49,MATCH(orders!$D720,products!$A$1:$A$49,0),MATCH(orders!L$1,products!$A$1:$G$1,0))</f>
        <v>12.95</v>
      </c>
    </row>
    <row r="721" spans="1:12" x14ac:dyDescent="0.4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IF(_xlfn.XLOOKUP(C721,customers!$A$1:$A$1001,customers!C720:C1720,,0)=0,"",_xlfn.XLOOKUP(C721,customers!$A$1:$A$1001,customers!C720:C1720,,0))</f>
        <v/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>
        <f>INDEX(products!$A$1:$G$49,MATCH(orders!$D721,products!$A$1:$A$49,0),MATCH(orders!K$1,products!$A$1:$G$1,0))</f>
        <v>1</v>
      </c>
      <c r="L721">
        <f>INDEX(products!$A$1:$G$49,MATCH(orders!$D721,products!$A$1:$A$49,0),MATCH(orders!L$1,products!$A$1:$G$1,0))</f>
        <v>15.85</v>
      </c>
    </row>
    <row r="722" spans="1:12" x14ac:dyDescent="0.4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IF(_xlfn.XLOOKUP(C722,customers!$A$1:$A$1001,customers!C721:C1721,,0)=0,"",_xlfn.XLOOKUP(C722,customers!$A$1:$A$1001,customers!C721:C1721,,0))</f>
        <v/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>
        <f>INDEX(products!$A$1:$G$49,MATCH(orders!$D722,products!$A$1:$A$49,0),MATCH(orders!K$1,products!$A$1:$G$1,0))</f>
        <v>0.5</v>
      </c>
      <c r="L722">
        <f>INDEX(products!$A$1:$G$49,MATCH(orders!$D722,products!$A$1:$A$49,0),MATCH(orders!L$1,products!$A$1:$G$1,0))</f>
        <v>7.29</v>
      </c>
    </row>
    <row r="723" spans="1:12" x14ac:dyDescent="0.4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IF(_xlfn.XLOOKUP(C723,customers!$A$1:$A$1001,customers!C722:C1722,,0)=0,"",_xlfn.XLOOKUP(C723,customers!$A$1:$A$1001,customers!C722:C1722,,0))</f>
        <v/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>
        <f>INDEX(products!$A$1:$G$49,MATCH(orders!$D723,products!$A$1:$A$49,0),MATCH(orders!K$1,products!$A$1:$G$1,0))</f>
        <v>0.2</v>
      </c>
      <c r="L723">
        <f>INDEX(products!$A$1:$G$49,MATCH(orders!$D723,products!$A$1:$A$49,0),MATCH(orders!L$1,products!$A$1:$G$1,0))</f>
        <v>2.9849999999999999</v>
      </c>
    </row>
    <row r="724" spans="1:12" x14ac:dyDescent="0.4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IF(_xlfn.XLOOKUP(C724,customers!$A$1:$A$1001,customers!C723:C1723,,0)=0,"",_xlfn.XLOOKUP(C724,customers!$A$1:$A$1001,customers!C723:C1723,,0))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>
        <f>INDEX(products!$A$1:$G$49,MATCH(orders!$D724,products!$A$1:$A$49,0),MATCH(orders!K$1,products!$A$1:$G$1,0))</f>
        <v>1</v>
      </c>
      <c r="L724">
        <f>INDEX(products!$A$1:$G$49,MATCH(orders!$D724,products!$A$1:$A$49,0),MATCH(orders!L$1,products!$A$1:$G$1,0))</f>
        <v>12.15</v>
      </c>
    </row>
    <row r="725" spans="1:12" x14ac:dyDescent="0.4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IF(_xlfn.XLOOKUP(C725,customers!$A$1:$A$1001,customers!C724:C1724,,0)=0,"",_xlfn.XLOOKUP(C725,customers!$A$1:$A$1001,customers!C724:C1724,,0))</f>
        <v/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>
        <f>INDEX(products!$A$1:$G$49,MATCH(orders!$D725,products!$A$1:$A$49,0),MATCH(orders!K$1,products!$A$1:$G$1,0))</f>
        <v>2.5</v>
      </c>
      <c r="L725">
        <f>INDEX(products!$A$1:$G$49,MATCH(orders!$D725,products!$A$1:$A$49,0),MATCH(orders!L$1,products!$A$1:$G$1,0))</f>
        <v>31.624999999999996</v>
      </c>
    </row>
    <row r="726" spans="1:12" x14ac:dyDescent="0.4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IF(_xlfn.XLOOKUP(C726,customers!$A$1:$A$1001,customers!C725:C1725,,0)=0,"",_xlfn.XLOOKUP(C726,customers!$A$1:$A$1001,customers!C725:C1725,,0))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>
        <f>INDEX(products!$A$1:$G$49,MATCH(orders!$D726,products!$A$1:$A$49,0),MATCH(orders!K$1,products!$A$1:$G$1,0))</f>
        <v>0.2</v>
      </c>
      <c r="L726">
        <f>INDEX(products!$A$1:$G$49,MATCH(orders!$D726,products!$A$1:$A$49,0),MATCH(orders!L$1,products!$A$1:$G$1,0))</f>
        <v>3.375</v>
      </c>
    </row>
    <row r="727" spans="1:12" x14ac:dyDescent="0.4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IF(_xlfn.XLOOKUP(C727,customers!$A$1:$A$1001,customers!C726:C1726,,0)=0,"",_xlfn.XLOOKUP(C727,customers!$A$1:$A$1001,customers!C726:C1726,,0))</f>
        <v/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>
        <f>INDEX(products!$A$1:$G$49,MATCH(orders!$D727,products!$A$1:$A$49,0),MATCH(orders!K$1,products!$A$1:$G$1,0))</f>
        <v>0.2</v>
      </c>
      <c r="L727">
        <f>INDEX(products!$A$1:$G$49,MATCH(orders!$D727,products!$A$1:$A$49,0),MATCH(orders!L$1,products!$A$1:$G$1,0))</f>
        <v>3.8849999999999998</v>
      </c>
    </row>
    <row r="728" spans="1:12" x14ac:dyDescent="0.4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IF(_xlfn.XLOOKUP(C728,customers!$A$1:$A$1001,customers!C727:C1727,,0)=0,"",_xlfn.XLOOKUP(C728,customers!$A$1:$A$1001,customers!C727:C1727,,0))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>
        <f>INDEX(products!$A$1:$G$49,MATCH(orders!$D728,products!$A$1:$A$49,0),MATCH(orders!K$1,products!$A$1:$G$1,0))</f>
        <v>2.5</v>
      </c>
      <c r="L728">
        <f>INDEX(products!$A$1:$G$49,MATCH(orders!$D728,products!$A$1:$A$49,0),MATCH(orders!L$1,products!$A$1:$G$1,0))</f>
        <v>36.454999999999998</v>
      </c>
    </row>
    <row r="729" spans="1:12" x14ac:dyDescent="0.4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IF(_xlfn.XLOOKUP(C729,customers!$A$1:$A$1001,customers!C728:C1728,,0)=0,"",_xlfn.XLOOKUP(C729,customers!$A$1:$A$1001,customers!C728:C1728,,0))</f>
        <v/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>
        <f>INDEX(products!$A$1:$G$49,MATCH(orders!$D729,products!$A$1:$A$49,0),MATCH(orders!K$1,products!$A$1:$G$1,0))</f>
        <v>0.5</v>
      </c>
      <c r="L729">
        <f>INDEX(products!$A$1:$G$49,MATCH(orders!$D729,products!$A$1:$A$49,0),MATCH(orders!L$1,products!$A$1:$G$1,0))</f>
        <v>5.97</v>
      </c>
    </row>
    <row r="730" spans="1:12" x14ac:dyDescent="0.4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IF(_xlfn.XLOOKUP(C730,customers!$A$1:$A$1001,customers!C729:C1729,,0)=0,"",_xlfn.XLOOKUP(C730,customers!$A$1:$A$1001,customers!C729:C1729,,0))</f>
        <v/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>
        <f>INDEX(products!$A$1:$G$49,MATCH(orders!$D730,products!$A$1:$A$49,0),MATCH(orders!K$1,products!$A$1:$G$1,0))</f>
        <v>0.5</v>
      </c>
      <c r="L730">
        <f>INDEX(products!$A$1:$G$49,MATCH(orders!$D730,products!$A$1:$A$49,0),MATCH(orders!L$1,products!$A$1:$G$1,0))</f>
        <v>7.29</v>
      </c>
    </row>
    <row r="731" spans="1:12" x14ac:dyDescent="0.4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IF(_xlfn.XLOOKUP(C731,customers!$A$1:$A$1001,customers!C730:C1730,,0)=0,"",_xlfn.XLOOKUP(C731,customers!$A$1:$A$1001,customers!C730:C1730,,0))</f>
        <v/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>
        <f>INDEX(products!$A$1:$G$49,MATCH(orders!$D731,products!$A$1:$A$49,0),MATCH(orders!K$1,products!$A$1:$G$1,0))</f>
        <v>0.2</v>
      </c>
      <c r="L731">
        <f>INDEX(products!$A$1:$G$49,MATCH(orders!$D731,products!$A$1:$A$49,0),MATCH(orders!L$1,products!$A$1:$G$1,0))</f>
        <v>4.3650000000000002</v>
      </c>
    </row>
    <row r="732" spans="1:12" x14ac:dyDescent="0.4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IF(_xlfn.XLOOKUP(C732,customers!$A$1:$A$1001,customers!C731:C1731,,0)=0,"",_xlfn.XLOOKUP(C732,customers!$A$1:$A$1001,customers!C731:C1731,,0))</f>
        <v/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>
        <f>INDEX(products!$A$1:$G$49,MATCH(orders!$D732,products!$A$1:$A$49,0),MATCH(orders!K$1,products!$A$1:$G$1,0))</f>
        <v>2.5</v>
      </c>
      <c r="L732">
        <f>INDEX(products!$A$1:$G$49,MATCH(orders!$D732,products!$A$1:$A$49,0),MATCH(orders!L$1,products!$A$1:$G$1,0))</f>
        <v>36.454999999999998</v>
      </c>
    </row>
    <row r="733" spans="1:12" x14ac:dyDescent="0.4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IF(_xlfn.XLOOKUP(C733,customers!$A$1:$A$1001,customers!C732:C1732,,0)=0,"",_xlfn.XLOOKUP(C733,customers!$A$1:$A$1001,customers!C732:C1732,,0))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>
        <f>INDEX(products!$A$1:$G$49,MATCH(orders!$D733,products!$A$1:$A$49,0),MATCH(orders!K$1,products!$A$1:$G$1,0))</f>
        <v>0.2</v>
      </c>
      <c r="L733">
        <f>INDEX(products!$A$1:$G$49,MATCH(orders!$D733,products!$A$1:$A$49,0),MATCH(orders!L$1,products!$A$1:$G$1,0))</f>
        <v>3.8849999999999998</v>
      </c>
    </row>
    <row r="734" spans="1:12" x14ac:dyDescent="0.4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IF(_xlfn.XLOOKUP(C734,customers!$A$1:$A$1001,customers!C733:C1733,,0)=0,"",_xlfn.XLOOKUP(C734,customers!$A$1:$A$1001,customers!C733:C1733,,0))</f>
        <v/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>
        <f>INDEX(products!$A$1:$G$49,MATCH(orders!$D734,products!$A$1:$A$49,0),MATCH(orders!K$1,products!$A$1:$G$1,0))</f>
        <v>0.2</v>
      </c>
      <c r="L734">
        <f>INDEX(products!$A$1:$G$49,MATCH(orders!$D734,products!$A$1:$A$49,0),MATCH(orders!L$1,products!$A$1:$G$1,0))</f>
        <v>4.4550000000000001</v>
      </c>
    </row>
    <row r="735" spans="1:12" x14ac:dyDescent="0.4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IF(_xlfn.XLOOKUP(C735,customers!$A$1:$A$1001,customers!C734:C1734,,0)=0,"",_xlfn.XLOOKUP(C735,customers!$A$1:$A$1001,customers!C734:C1734,,0))</f>
        <v/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>
        <f>INDEX(products!$A$1:$G$49,MATCH(orders!$D735,products!$A$1:$A$49,0),MATCH(orders!K$1,products!$A$1:$G$1,0))</f>
        <v>2.5</v>
      </c>
      <c r="L735">
        <f>INDEX(products!$A$1:$G$49,MATCH(orders!$D735,products!$A$1:$A$49,0),MATCH(orders!L$1,products!$A$1:$G$1,0))</f>
        <v>33.464999999999996</v>
      </c>
    </row>
    <row r="736" spans="1:12" x14ac:dyDescent="0.4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IF(_xlfn.XLOOKUP(C736,customers!$A$1:$A$1001,customers!C735:C1735,,0)=0,"",_xlfn.XLOOKUP(C736,customers!$A$1:$A$1001,customers!C735:C1735,,0))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>
        <f>INDEX(products!$A$1:$G$49,MATCH(orders!$D736,products!$A$1:$A$49,0),MATCH(orders!K$1,products!$A$1:$G$1,0))</f>
        <v>0.2</v>
      </c>
      <c r="L736">
        <f>INDEX(products!$A$1:$G$49,MATCH(orders!$D736,products!$A$1:$A$49,0),MATCH(orders!L$1,products!$A$1:$G$1,0))</f>
        <v>2.6849999999999996</v>
      </c>
    </row>
    <row r="737" spans="1:12" x14ac:dyDescent="0.4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IF(_xlfn.XLOOKUP(C737,customers!$A$1:$A$1001,customers!C736:C1736,,0)=0,"",_xlfn.XLOOKUP(C737,customers!$A$1:$A$1001,customers!C736:C1736,,0))</f>
        <v/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>
        <f>INDEX(products!$A$1:$G$49,MATCH(orders!$D737,products!$A$1:$A$49,0),MATCH(orders!K$1,products!$A$1:$G$1,0))</f>
        <v>0.2</v>
      </c>
      <c r="L737">
        <f>INDEX(products!$A$1:$G$49,MATCH(orders!$D737,products!$A$1:$A$49,0),MATCH(orders!L$1,products!$A$1:$G$1,0))</f>
        <v>3.645</v>
      </c>
    </row>
    <row r="738" spans="1:12" x14ac:dyDescent="0.4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IF(_xlfn.XLOOKUP(C738,customers!$A$1:$A$1001,customers!C737:C1737,,0)=0,"",_xlfn.XLOOKUP(C738,customers!$A$1:$A$1001,customers!C737:C1737,,0))</f>
        <v/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>
        <f>INDEX(products!$A$1:$G$49,MATCH(orders!$D738,products!$A$1:$A$49,0),MATCH(orders!K$1,products!$A$1:$G$1,0))</f>
        <v>1</v>
      </c>
      <c r="L738">
        <f>INDEX(products!$A$1:$G$49,MATCH(orders!$D738,products!$A$1:$A$49,0),MATCH(orders!L$1,products!$A$1:$G$1,0))</f>
        <v>12.95</v>
      </c>
    </row>
    <row r="739" spans="1:12" x14ac:dyDescent="0.4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IF(_xlfn.XLOOKUP(C739,customers!$A$1:$A$1001,customers!C738:C1738,,0)=0,"",_xlfn.XLOOKUP(C739,customers!$A$1:$A$1001,customers!C738:C1738,,0))</f>
        <v/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>
        <f>INDEX(products!$A$1:$G$49,MATCH(orders!$D739,products!$A$1:$A$49,0),MATCH(orders!K$1,products!$A$1:$G$1,0))</f>
        <v>1</v>
      </c>
      <c r="L739">
        <f>INDEX(products!$A$1:$G$49,MATCH(orders!$D739,products!$A$1:$A$49,0),MATCH(orders!L$1,products!$A$1:$G$1,0))</f>
        <v>11.25</v>
      </c>
    </row>
    <row r="740" spans="1:12" x14ac:dyDescent="0.4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IF(_xlfn.XLOOKUP(C740,customers!$A$1:$A$1001,customers!C739:C1739,,0)=0,"",_xlfn.XLOOKUP(C740,customers!$A$1:$A$1001,customers!C739:C1739,,0))</f>
        <v/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>
        <f>INDEX(products!$A$1:$G$49,MATCH(orders!$D740,products!$A$1:$A$49,0),MATCH(orders!K$1,products!$A$1:$G$1,0))</f>
        <v>0.2</v>
      </c>
      <c r="L740">
        <f>INDEX(products!$A$1:$G$49,MATCH(orders!$D740,products!$A$1:$A$49,0),MATCH(orders!L$1,products!$A$1:$G$1,0))</f>
        <v>3.5849999999999995</v>
      </c>
    </row>
    <row r="741" spans="1:12" x14ac:dyDescent="0.4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IF(_xlfn.XLOOKUP(C741,customers!$A$1:$A$1001,customers!C740:C1740,,0)=0,"",_xlfn.XLOOKUP(C741,customers!$A$1:$A$1001,customers!C740:C1740,,0))</f>
        <v/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>
        <f>INDEX(products!$A$1:$G$49,MATCH(orders!$D741,products!$A$1:$A$49,0),MATCH(orders!K$1,products!$A$1:$G$1,0))</f>
        <v>0.2</v>
      </c>
      <c r="L741">
        <f>INDEX(products!$A$1:$G$49,MATCH(orders!$D741,products!$A$1:$A$49,0),MATCH(orders!L$1,products!$A$1:$G$1,0))</f>
        <v>3.645</v>
      </c>
    </row>
    <row r="742" spans="1:12" x14ac:dyDescent="0.4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IF(_xlfn.XLOOKUP(C742,customers!$A$1:$A$1001,customers!C741:C1741,,0)=0,"",_xlfn.XLOOKUP(C742,customers!$A$1:$A$1001,customers!C741:C1741,,0))</f>
        <v/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>
        <f>INDEX(products!$A$1:$G$49,MATCH(orders!$D742,products!$A$1:$A$49,0),MATCH(orders!K$1,products!$A$1:$G$1,0))</f>
        <v>0.5</v>
      </c>
      <c r="L742">
        <f>INDEX(products!$A$1:$G$49,MATCH(orders!$D742,products!$A$1:$A$49,0),MATCH(orders!L$1,products!$A$1:$G$1,0))</f>
        <v>7.169999999999999</v>
      </c>
    </row>
    <row r="743" spans="1:12" x14ac:dyDescent="0.4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IF(_xlfn.XLOOKUP(C743,customers!$A$1:$A$1001,customers!C742:C1742,,0)=0,"",_xlfn.XLOOKUP(C743,customers!$A$1:$A$1001,customers!C742:C1742,,0))</f>
        <v/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>
        <f>INDEX(products!$A$1:$G$49,MATCH(orders!$D743,products!$A$1:$A$49,0),MATCH(orders!K$1,products!$A$1:$G$1,0))</f>
        <v>0.2</v>
      </c>
      <c r="L743">
        <f>INDEX(products!$A$1:$G$49,MATCH(orders!$D743,products!$A$1:$A$49,0),MATCH(orders!L$1,products!$A$1:$G$1,0))</f>
        <v>4.3650000000000002</v>
      </c>
    </row>
    <row r="744" spans="1:12" x14ac:dyDescent="0.4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IF(_xlfn.XLOOKUP(C744,customers!$A$1:$A$1001,customers!C743:C1743,,0)=0,"",_xlfn.XLOOKUP(C744,customers!$A$1:$A$1001,customers!C743:C1743,,0))</f>
        <v/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>
        <f>INDEX(products!$A$1:$G$49,MATCH(orders!$D744,products!$A$1:$A$49,0),MATCH(orders!K$1,products!$A$1:$G$1,0))</f>
        <v>1</v>
      </c>
      <c r="L744">
        <f>INDEX(products!$A$1:$G$49,MATCH(orders!$D744,products!$A$1:$A$49,0),MATCH(orders!L$1,products!$A$1:$G$1,0))</f>
        <v>14.55</v>
      </c>
    </row>
    <row r="745" spans="1:12" x14ac:dyDescent="0.4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IF(_xlfn.XLOOKUP(C745,customers!$A$1:$A$1001,customers!C744:C1744,,0)=0,"",_xlfn.XLOOKUP(C745,customers!$A$1:$A$1001,customers!C744:C1744,,0))</f>
        <v/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>
        <f>INDEX(products!$A$1:$G$49,MATCH(orders!$D745,products!$A$1:$A$49,0),MATCH(orders!K$1,products!$A$1:$G$1,0))</f>
        <v>0.5</v>
      </c>
      <c r="L745">
        <f>INDEX(products!$A$1:$G$49,MATCH(orders!$D745,products!$A$1:$A$49,0),MATCH(orders!L$1,products!$A$1:$G$1,0))</f>
        <v>5.97</v>
      </c>
    </row>
    <row r="746" spans="1:12" x14ac:dyDescent="0.4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IF(_xlfn.XLOOKUP(C746,customers!$A$1:$A$1001,customers!C745:C1745,,0)=0,"",_xlfn.XLOOKUP(C746,customers!$A$1:$A$1001,customers!C745:C1745,,0))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>
        <f>INDEX(products!$A$1:$G$49,MATCH(orders!$D746,products!$A$1:$A$49,0),MATCH(orders!K$1,products!$A$1:$G$1,0))</f>
        <v>0.2</v>
      </c>
      <c r="L746">
        <f>INDEX(products!$A$1:$G$49,MATCH(orders!$D746,products!$A$1:$A$49,0),MATCH(orders!L$1,products!$A$1:$G$1,0))</f>
        <v>2.9849999999999999</v>
      </c>
    </row>
    <row r="747" spans="1:12" x14ac:dyDescent="0.4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IF(_xlfn.XLOOKUP(C747,customers!$A$1:$A$1001,customers!C746:C1746,,0)=0,"",_xlfn.XLOOKUP(C747,customers!$A$1:$A$1001,customers!C746:C1746,,0))</f>
        <v/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>
        <f>INDEX(products!$A$1:$G$49,MATCH(orders!$D747,products!$A$1:$A$49,0),MATCH(orders!K$1,products!$A$1:$G$1,0))</f>
        <v>0.5</v>
      </c>
      <c r="L747">
        <f>INDEX(products!$A$1:$G$49,MATCH(orders!$D747,products!$A$1:$A$49,0),MATCH(orders!L$1,products!$A$1:$G$1,0))</f>
        <v>7.29</v>
      </c>
    </row>
    <row r="748" spans="1:12" x14ac:dyDescent="0.4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IF(_xlfn.XLOOKUP(C748,customers!$A$1:$A$1001,customers!C747:C1747,,0)=0,"",_xlfn.XLOOKUP(C748,customers!$A$1:$A$1001,customers!C747:C1747,,0))</f>
        <v/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>
        <f>INDEX(products!$A$1:$G$49,MATCH(orders!$D748,products!$A$1:$A$49,0),MATCH(orders!K$1,products!$A$1:$G$1,0))</f>
        <v>1</v>
      </c>
      <c r="L748">
        <f>INDEX(products!$A$1:$G$49,MATCH(orders!$D748,products!$A$1:$A$49,0),MATCH(orders!L$1,products!$A$1:$G$1,0))</f>
        <v>11.25</v>
      </c>
    </row>
    <row r="749" spans="1:12" x14ac:dyDescent="0.4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IF(_xlfn.XLOOKUP(C749,customers!$A$1:$A$1001,customers!C748:C1748,,0)=0,"",_xlfn.XLOOKUP(C749,customers!$A$1:$A$1001,customers!C748:C1748,,0))</f>
        <v/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>
        <f>INDEX(products!$A$1:$G$49,MATCH(orders!$D749,products!$A$1:$A$49,0),MATCH(orders!K$1,products!$A$1:$G$1,0))</f>
        <v>0.5</v>
      </c>
      <c r="L749">
        <f>INDEX(products!$A$1:$G$49,MATCH(orders!$D749,products!$A$1:$A$49,0),MATCH(orders!L$1,products!$A$1:$G$1,0))</f>
        <v>8.73</v>
      </c>
    </row>
    <row r="750" spans="1:12" x14ac:dyDescent="0.4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IF(_xlfn.XLOOKUP(C750,customers!$A$1:$A$1001,customers!C749:C1749,,0)=0,"",_xlfn.XLOOKUP(C750,customers!$A$1:$A$1001,customers!C749:C1749,,0))</f>
        <v/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>
        <f>INDEX(products!$A$1:$G$49,MATCH(orders!$D750,products!$A$1:$A$49,0),MATCH(orders!K$1,products!$A$1:$G$1,0))</f>
        <v>0.5</v>
      </c>
      <c r="L750">
        <f>INDEX(products!$A$1:$G$49,MATCH(orders!$D750,products!$A$1:$A$49,0),MATCH(orders!L$1,products!$A$1:$G$1,0))</f>
        <v>7.29</v>
      </c>
    </row>
    <row r="751" spans="1:12" x14ac:dyDescent="0.4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IF(_xlfn.XLOOKUP(C751,customers!$A$1:$A$1001,customers!C750:C1750,,0)=0,"",_xlfn.XLOOKUP(C751,customers!$A$1:$A$1001,customers!C750:C1750,,0))</f>
        <v/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>
        <f>INDEX(products!$A$1:$G$49,MATCH(orders!$D751,products!$A$1:$A$49,0),MATCH(orders!K$1,products!$A$1:$G$1,0))</f>
        <v>0.2</v>
      </c>
      <c r="L751">
        <f>INDEX(products!$A$1:$G$49,MATCH(orders!$D751,products!$A$1:$A$49,0),MATCH(orders!L$1,products!$A$1:$G$1,0))</f>
        <v>2.6849999999999996</v>
      </c>
    </row>
    <row r="752" spans="1:12" x14ac:dyDescent="0.4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IF(_xlfn.XLOOKUP(C752,customers!$A$1:$A$1001,customers!C751:C1751,,0)=0,"",_xlfn.XLOOKUP(C752,customers!$A$1:$A$1001,customers!C751:C1751,,0))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>
        <f>INDEX(products!$A$1:$G$49,MATCH(orders!$D752,products!$A$1:$A$49,0),MATCH(orders!K$1,products!$A$1:$G$1,0))</f>
        <v>0.5</v>
      </c>
      <c r="L752">
        <f>INDEX(products!$A$1:$G$49,MATCH(orders!$D752,products!$A$1:$A$49,0),MATCH(orders!L$1,products!$A$1:$G$1,0))</f>
        <v>5.97</v>
      </c>
    </row>
    <row r="753" spans="1:12" x14ac:dyDescent="0.4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IF(_xlfn.XLOOKUP(C753,customers!$A$1:$A$1001,customers!C752:C1752,,0)=0,"",_xlfn.XLOOKUP(C753,customers!$A$1:$A$1001,customers!C752:C1752,,0))</f>
        <v/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>
        <f>INDEX(products!$A$1:$G$49,MATCH(orders!$D753,products!$A$1:$A$49,0),MATCH(orders!K$1,products!$A$1:$G$1,0))</f>
        <v>0.5</v>
      </c>
      <c r="L753">
        <f>INDEX(products!$A$1:$G$49,MATCH(orders!$D753,products!$A$1:$A$49,0),MATCH(orders!L$1,products!$A$1:$G$1,0))</f>
        <v>9.51</v>
      </c>
    </row>
    <row r="754" spans="1:12" x14ac:dyDescent="0.4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IF(_xlfn.XLOOKUP(C754,customers!$A$1:$A$1001,customers!C753:C1753,,0)=0,"",_xlfn.XLOOKUP(C754,customers!$A$1:$A$1001,customers!C753:C1753,,0))</f>
        <v/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>
        <f>INDEX(products!$A$1:$G$49,MATCH(orders!$D754,products!$A$1:$A$49,0),MATCH(orders!K$1,products!$A$1:$G$1,0))</f>
        <v>1</v>
      </c>
      <c r="L754">
        <f>INDEX(products!$A$1:$G$49,MATCH(orders!$D754,products!$A$1:$A$49,0),MATCH(orders!L$1,products!$A$1:$G$1,0))</f>
        <v>13.75</v>
      </c>
    </row>
    <row r="755" spans="1:12" x14ac:dyDescent="0.4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IF(_xlfn.XLOOKUP(C755,customers!$A$1:$A$1001,customers!C754:C1754,,0)=0,"",_xlfn.XLOOKUP(C755,customers!$A$1:$A$1001,customers!C754:C1754,,0))</f>
        <v/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>
        <f>INDEX(products!$A$1:$G$49,MATCH(orders!$D755,products!$A$1:$A$49,0),MATCH(orders!K$1,products!$A$1:$G$1,0))</f>
        <v>0.5</v>
      </c>
      <c r="L755">
        <f>INDEX(products!$A$1:$G$49,MATCH(orders!$D755,products!$A$1:$A$49,0),MATCH(orders!L$1,products!$A$1:$G$1,0))</f>
        <v>5.97</v>
      </c>
    </row>
    <row r="756" spans="1:12" x14ac:dyDescent="0.4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IF(_xlfn.XLOOKUP(C756,customers!$A$1:$A$1001,customers!C755:C1755,,0)=0,"",_xlfn.XLOOKUP(C756,customers!$A$1:$A$1001,customers!C755:C1755,,0))</f>
        <v/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>
        <f>INDEX(products!$A$1:$G$49,MATCH(orders!$D756,products!$A$1:$A$49,0),MATCH(orders!K$1,products!$A$1:$G$1,0))</f>
        <v>0.2</v>
      </c>
      <c r="L756">
        <f>INDEX(products!$A$1:$G$49,MATCH(orders!$D756,products!$A$1:$A$49,0),MATCH(orders!L$1,products!$A$1:$G$1,0))</f>
        <v>2.9849999999999999</v>
      </c>
    </row>
    <row r="757" spans="1:12" x14ac:dyDescent="0.4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IF(_xlfn.XLOOKUP(C757,customers!$A$1:$A$1001,customers!C756:C1756,,0)=0,"",_xlfn.XLOOKUP(C757,customers!$A$1:$A$1001,customers!C756:C1756,,0))</f>
        <v/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>
        <f>INDEX(products!$A$1:$G$49,MATCH(orders!$D757,products!$A$1:$A$49,0),MATCH(orders!K$1,products!$A$1:$G$1,0))</f>
        <v>0.2</v>
      </c>
      <c r="L757">
        <f>INDEX(products!$A$1:$G$49,MATCH(orders!$D757,products!$A$1:$A$49,0),MATCH(orders!L$1,products!$A$1:$G$1,0))</f>
        <v>4.7549999999999999</v>
      </c>
    </row>
    <row r="758" spans="1:12" x14ac:dyDescent="0.4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IF(_xlfn.XLOOKUP(C758,customers!$A$1:$A$1001,customers!C757:C1757,,0)=0,"",_xlfn.XLOOKUP(C758,customers!$A$1:$A$1001,customers!C757:C1757,,0))</f>
        <v/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>
        <f>INDEX(products!$A$1:$G$49,MATCH(orders!$D758,products!$A$1:$A$49,0),MATCH(orders!K$1,products!$A$1:$G$1,0))</f>
        <v>1</v>
      </c>
      <c r="L758">
        <f>INDEX(products!$A$1:$G$49,MATCH(orders!$D758,products!$A$1:$A$49,0),MATCH(orders!L$1,products!$A$1:$G$1,0))</f>
        <v>8.9499999999999993</v>
      </c>
    </row>
    <row r="759" spans="1:12" x14ac:dyDescent="0.4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IF(_xlfn.XLOOKUP(C759,customers!$A$1:$A$1001,customers!C758:C1758,,0)=0,"",_xlfn.XLOOKUP(C759,customers!$A$1:$A$1001,customers!C758:C1758,,0))</f>
        <v/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>
        <f>INDEX(products!$A$1:$G$49,MATCH(orders!$D759,products!$A$1:$A$49,0),MATCH(orders!K$1,products!$A$1:$G$1,0))</f>
        <v>0.5</v>
      </c>
      <c r="L759">
        <f>INDEX(products!$A$1:$G$49,MATCH(orders!$D759,products!$A$1:$A$49,0),MATCH(orders!L$1,products!$A$1:$G$1,0))</f>
        <v>5.97</v>
      </c>
    </row>
    <row r="760" spans="1:12" x14ac:dyDescent="0.4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IF(_xlfn.XLOOKUP(C760,customers!$A$1:$A$1001,customers!C759:C1759,,0)=0,"",_xlfn.XLOOKUP(C760,customers!$A$1:$A$1001,customers!C759:C1759,,0))</f>
        <v/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>
        <f>INDEX(products!$A$1:$G$49,MATCH(orders!$D760,products!$A$1:$A$49,0),MATCH(orders!K$1,products!$A$1:$G$1,0))</f>
        <v>1</v>
      </c>
      <c r="L760">
        <f>INDEX(products!$A$1:$G$49,MATCH(orders!$D760,products!$A$1:$A$49,0),MATCH(orders!L$1,products!$A$1:$G$1,0))</f>
        <v>8.9499999999999993</v>
      </c>
    </row>
    <row r="761" spans="1:12" x14ac:dyDescent="0.4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IF(_xlfn.XLOOKUP(C761,customers!$A$1:$A$1001,customers!C760:C1760,,0)=0,"",_xlfn.XLOOKUP(C761,customers!$A$1:$A$1001,customers!C760:C1760,,0))</f>
        <v/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>
        <f>INDEX(products!$A$1:$G$49,MATCH(orders!$D761,products!$A$1:$A$49,0),MATCH(orders!K$1,products!$A$1:$G$1,0))</f>
        <v>2.5</v>
      </c>
      <c r="L761">
        <f>INDEX(products!$A$1:$G$49,MATCH(orders!$D761,products!$A$1:$A$49,0),MATCH(orders!L$1,products!$A$1:$G$1,0))</f>
        <v>29.784999999999997</v>
      </c>
    </row>
    <row r="762" spans="1:12" x14ac:dyDescent="0.4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IF(_xlfn.XLOOKUP(C762,customers!$A$1:$A$1001,customers!C761:C1761,,0)=0,"",_xlfn.XLOOKUP(C762,customers!$A$1:$A$1001,customers!C761:C1761,,0))</f>
        <v/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>
        <f>INDEX(products!$A$1:$G$49,MATCH(orders!$D762,products!$A$1:$A$49,0),MATCH(orders!K$1,products!$A$1:$G$1,0))</f>
        <v>0.5</v>
      </c>
      <c r="L762">
        <f>INDEX(products!$A$1:$G$49,MATCH(orders!$D762,products!$A$1:$A$49,0),MATCH(orders!L$1,products!$A$1:$G$1,0))</f>
        <v>8.91</v>
      </c>
    </row>
    <row r="763" spans="1:12" x14ac:dyDescent="0.4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IF(_xlfn.XLOOKUP(C763,customers!$A$1:$A$1001,customers!C762:C1762,,0)=0,"",_xlfn.XLOOKUP(C763,customers!$A$1:$A$1001,customers!C762:C1762,,0))</f>
        <v/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>
        <f>INDEX(products!$A$1:$G$49,MATCH(orders!$D763,products!$A$1:$A$49,0),MATCH(orders!K$1,products!$A$1:$G$1,0))</f>
        <v>1</v>
      </c>
      <c r="L763">
        <f>INDEX(products!$A$1:$G$49,MATCH(orders!$D763,products!$A$1:$A$49,0),MATCH(orders!L$1,products!$A$1:$G$1,0))</f>
        <v>14.85</v>
      </c>
    </row>
    <row r="764" spans="1:12" x14ac:dyDescent="0.4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IF(_xlfn.XLOOKUP(C764,customers!$A$1:$A$1001,customers!C763:C1763,,0)=0,"",_xlfn.XLOOKUP(C764,customers!$A$1:$A$1001,customers!C763:C1763,,0))</f>
        <v/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>
        <f>INDEX(products!$A$1:$G$49,MATCH(orders!$D764,products!$A$1:$A$49,0),MATCH(orders!K$1,products!$A$1:$G$1,0))</f>
        <v>0.5</v>
      </c>
      <c r="L764">
        <f>INDEX(products!$A$1:$G$49,MATCH(orders!$D764,products!$A$1:$A$49,0),MATCH(orders!L$1,products!$A$1:$G$1,0))</f>
        <v>8.73</v>
      </c>
    </row>
    <row r="765" spans="1:12" x14ac:dyDescent="0.4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IF(_xlfn.XLOOKUP(C765,customers!$A$1:$A$1001,customers!C764:C1764,,0)=0,"",_xlfn.XLOOKUP(C765,customers!$A$1:$A$1001,customers!C764:C1764,,0))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>
        <f>INDEX(products!$A$1:$G$49,MATCH(orders!$D765,products!$A$1:$A$49,0),MATCH(orders!K$1,products!$A$1:$G$1,0))</f>
        <v>0.5</v>
      </c>
      <c r="L765">
        <f>INDEX(products!$A$1:$G$49,MATCH(orders!$D765,products!$A$1:$A$49,0),MATCH(orders!L$1,products!$A$1:$G$1,0))</f>
        <v>7.77</v>
      </c>
    </row>
    <row r="766" spans="1:12" x14ac:dyDescent="0.4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IF(_xlfn.XLOOKUP(C766,customers!$A$1:$A$1001,customers!C765:C1765,,0)=0,"",_xlfn.XLOOKUP(C766,customers!$A$1:$A$1001,customers!C765:C1765,,0))</f>
        <v/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>
        <f>INDEX(products!$A$1:$G$49,MATCH(orders!$D766,products!$A$1:$A$49,0),MATCH(orders!K$1,products!$A$1:$G$1,0))</f>
        <v>2.5</v>
      </c>
      <c r="L766">
        <f>INDEX(products!$A$1:$G$49,MATCH(orders!$D766,products!$A$1:$A$49,0),MATCH(orders!L$1,products!$A$1:$G$1,0))</f>
        <v>29.784999999999997</v>
      </c>
    </row>
    <row r="767" spans="1:12" x14ac:dyDescent="0.4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IF(_xlfn.XLOOKUP(C767,customers!$A$1:$A$1001,customers!C766:C1766,,0)=0,"",_xlfn.XLOOKUP(C767,customers!$A$1:$A$1001,customers!C766:C1766,,0))</f>
        <v/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>
        <f>INDEX(products!$A$1:$G$49,MATCH(orders!$D767,products!$A$1:$A$49,0),MATCH(orders!K$1,products!$A$1:$G$1,0))</f>
        <v>1</v>
      </c>
      <c r="L767">
        <f>INDEX(products!$A$1:$G$49,MATCH(orders!$D767,products!$A$1:$A$49,0),MATCH(orders!L$1,products!$A$1:$G$1,0))</f>
        <v>9.9499999999999993</v>
      </c>
    </row>
    <row r="768" spans="1:12" x14ac:dyDescent="0.4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IF(_xlfn.XLOOKUP(C768,customers!$A$1:$A$1001,customers!C767:C1767,,0)=0,"",_xlfn.XLOOKUP(C768,customers!$A$1:$A$1001,customers!C767:C1767,,0))</f>
        <v/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>
        <f>INDEX(products!$A$1:$G$49,MATCH(orders!$D768,products!$A$1:$A$49,0),MATCH(orders!K$1,products!$A$1:$G$1,0))</f>
        <v>0.5</v>
      </c>
      <c r="L768">
        <f>INDEX(products!$A$1:$G$49,MATCH(orders!$D768,products!$A$1:$A$49,0),MATCH(orders!L$1,products!$A$1:$G$1,0))</f>
        <v>7.77</v>
      </c>
    </row>
    <row r="769" spans="1:12" x14ac:dyDescent="0.4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IF(_xlfn.XLOOKUP(C769,customers!$A$1:$A$1001,customers!C768:C1768,,0)=0,"",_xlfn.XLOOKUP(C769,customers!$A$1:$A$1001,customers!C768:C1768,,0))</f>
        <v/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>
        <f>INDEX(products!$A$1:$G$49,MATCH(orders!$D769,products!$A$1:$A$49,0),MATCH(orders!K$1,products!$A$1:$G$1,0))</f>
        <v>2.5</v>
      </c>
      <c r="L769">
        <f>INDEX(products!$A$1:$G$49,MATCH(orders!$D769,products!$A$1:$A$49,0),MATCH(orders!L$1,products!$A$1:$G$1,0))</f>
        <v>29.784999999999997</v>
      </c>
    </row>
    <row r="770" spans="1:12" x14ac:dyDescent="0.4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IF(_xlfn.XLOOKUP(C770,customers!$A$1:$A$1001,customers!C769:C1769,,0)=0,"",_xlfn.XLOOKUP(C770,customers!$A$1:$A$1001,customers!C769:C1769,,0))</f>
        <v/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>
        <f>INDEX(products!$A$1:$G$49,MATCH(orders!$D770,products!$A$1:$A$49,0),MATCH(orders!K$1,products!$A$1:$G$1,0))</f>
        <v>1</v>
      </c>
      <c r="L770">
        <f>INDEX(products!$A$1:$G$49,MATCH(orders!$D770,products!$A$1:$A$49,0),MATCH(orders!L$1,products!$A$1:$G$1,0))</f>
        <v>11.95</v>
      </c>
    </row>
    <row r="771" spans="1:12" x14ac:dyDescent="0.4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IF(_xlfn.XLOOKUP(C771,customers!$A$1:$A$1001,customers!C770:C1770,,0)=0,"",_xlfn.XLOOKUP(C771,customers!$A$1:$A$1001,customers!C770:C1770,,0))</f>
        <v/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>
        <f>INDEX(products!$A$1:$G$49,MATCH(orders!$D771,products!$A$1:$A$49,0),MATCH(orders!K$1,products!$A$1:$G$1,0))</f>
        <v>2.5</v>
      </c>
      <c r="L771">
        <f>INDEX(products!$A$1:$G$49,MATCH(orders!$D771,products!$A$1:$A$49,0),MATCH(orders!L$1,products!$A$1:$G$1,0))</f>
        <v>22.884999999999998</v>
      </c>
    </row>
    <row r="772" spans="1:12" x14ac:dyDescent="0.4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IF(_xlfn.XLOOKUP(C772,customers!$A$1:$A$1001,customers!C771:C1771,,0)=0,"",_xlfn.XLOOKUP(C772,customers!$A$1:$A$1001,customers!C771:C1771,,0))</f>
        <v/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>
        <f>INDEX(products!$A$1:$G$49,MATCH(orders!$D772,products!$A$1:$A$49,0),MATCH(orders!K$1,products!$A$1:$G$1,0))</f>
        <v>1</v>
      </c>
      <c r="L772">
        <f>INDEX(products!$A$1:$G$49,MATCH(orders!$D772,products!$A$1:$A$49,0),MATCH(orders!L$1,products!$A$1:$G$1,0))</f>
        <v>9.9499999999999993</v>
      </c>
    </row>
    <row r="773" spans="1:12" x14ac:dyDescent="0.4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IF(_xlfn.XLOOKUP(C773,customers!$A$1:$A$1001,customers!C772:C1772,,0)=0,"",_xlfn.XLOOKUP(C773,customers!$A$1:$A$1001,customers!C772:C1772,,0))</f>
        <v/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>
        <f>INDEX(products!$A$1:$G$49,MATCH(orders!$D773,products!$A$1:$A$49,0),MATCH(orders!K$1,products!$A$1:$G$1,0))</f>
        <v>0.5</v>
      </c>
      <c r="L773">
        <f>INDEX(products!$A$1:$G$49,MATCH(orders!$D773,products!$A$1:$A$49,0),MATCH(orders!L$1,products!$A$1:$G$1,0))</f>
        <v>7.169999999999999</v>
      </c>
    </row>
    <row r="774" spans="1:12" x14ac:dyDescent="0.4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IF(_xlfn.XLOOKUP(C774,customers!$A$1:$A$1001,customers!C773:C1773,,0)=0,"",_xlfn.XLOOKUP(C774,customers!$A$1:$A$1001,customers!C773:C1773,,0))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>
        <f>INDEX(products!$A$1:$G$49,MATCH(orders!$D774,products!$A$1:$A$49,0),MATCH(orders!K$1,products!$A$1:$G$1,0))</f>
        <v>1</v>
      </c>
      <c r="L774">
        <f>INDEX(products!$A$1:$G$49,MATCH(orders!$D774,products!$A$1:$A$49,0),MATCH(orders!L$1,products!$A$1:$G$1,0))</f>
        <v>13.75</v>
      </c>
    </row>
    <row r="775" spans="1:12" x14ac:dyDescent="0.4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IF(_xlfn.XLOOKUP(C775,customers!$A$1:$A$1001,customers!C774:C1774,,0)=0,"",_xlfn.XLOOKUP(C775,customers!$A$1:$A$1001,customers!C774:C1774,,0))</f>
        <v/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>
        <f>INDEX(products!$A$1:$G$49,MATCH(orders!$D775,products!$A$1:$A$49,0),MATCH(orders!K$1,products!$A$1:$G$1,0))</f>
        <v>0.2</v>
      </c>
      <c r="L775">
        <f>INDEX(products!$A$1:$G$49,MATCH(orders!$D775,products!$A$1:$A$49,0),MATCH(orders!L$1,products!$A$1:$G$1,0))</f>
        <v>4.3650000000000002</v>
      </c>
    </row>
    <row r="776" spans="1:12" x14ac:dyDescent="0.4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IF(_xlfn.XLOOKUP(C776,customers!$A$1:$A$1001,customers!C775:C1775,,0)=0,"",_xlfn.XLOOKUP(C776,customers!$A$1:$A$1001,customers!C775:C1775,,0))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>
        <f>INDEX(products!$A$1:$G$49,MATCH(orders!$D776,products!$A$1:$A$49,0),MATCH(orders!K$1,products!$A$1:$G$1,0))</f>
        <v>1</v>
      </c>
      <c r="L776">
        <f>INDEX(products!$A$1:$G$49,MATCH(orders!$D776,products!$A$1:$A$49,0),MATCH(orders!L$1,products!$A$1:$G$1,0))</f>
        <v>9.9499999999999993</v>
      </c>
    </row>
    <row r="777" spans="1:12" x14ac:dyDescent="0.4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IF(_xlfn.XLOOKUP(C777,customers!$A$1:$A$1001,customers!C776:C1776,,0)=0,"",_xlfn.XLOOKUP(C777,customers!$A$1:$A$1001,customers!C776:C1776,,0))</f>
        <v/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>
        <f>INDEX(products!$A$1:$G$49,MATCH(orders!$D777,products!$A$1:$A$49,0),MATCH(orders!K$1,products!$A$1:$G$1,0))</f>
        <v>0.5</v>
      </c>
      <c r="L777">
        <f>INDEX(products!$A$1:$G$49,MATCH(orders!$D777,products!$A$1:$A$49,0),MATCH(orders!L$1,products!$A$1:$G$1,0))</f>
        <v>8.91</v>
      </c>
    </row>
    <row r="778" spans="1:12" x14ac:dyDescent="0.4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IF(_xlfn.XLOOKUP(C778,customers!$A$1:$A$1001,customers!C777:C1777,,0)=0,"",_xlfn.XLOOKUP(C778,customers!$A$1:$A$1001,customers!C777:C1777,,0))</f>
        <v/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>
        <f>INDEX(products!$A$1:$G$49,MATCH(orders!$D778,products!$A$1:$A$49,0),MATCH(orders!K$1,products!$A$1:$G$1,0))</f>
        <v>0.5</v>
      </c>
      <c r="L778">
        <f>INDEX(products!$A$1:$G$49,MATCH(orders!$D778,products!$A$1:$A$49,0),MATCH(orders!L$1,products!$A$1:$G$1,0))</f>
        <v>6.75</v>
      </c>
    </row>
    <row r="779" spans="1:12" x14ac:dyDescent="0.4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IF(_xlfn.XLOOKUP(C779,customers!$A$1:$A$1001,customers!C778:C1778,,0)=0,"",_xlfn.XLOOKUP(C779,customers!$A$1:$A$1001,customers!C778:C1778,,0))</f>
        <v/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>
        <f>INDEX(products!$A$1:$G$49,MATCH(orders!$D779,products!$A$1:$A$49,0),MATCH(orders!K$1,products!$A$1:$G$1,0))</f>
        <v>2.5</v>
      </c>
      <c r="L779">
        <f>INDEX(products!$A$1:$G$49,MATCH(orders!$D779,products!$A$1:$A$49,0),MATCH(orders!L$1,products!$A$1:$G$1,0))</f>
        <v>29.784999999999997</v>
      </c>
    </row>
    <row r="780" spans="1:12" x14ac:dyDescent="0.4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IF(_xlfn.XLOOKUP(C780,customers!$A$1:$A$1001,customers!C779:C1779,,0)=0,"",_xlfn.XLOOKUP(C780,customers!$A$1:$A$1001,customers!C779:C1779,,0))</f>
        <v/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>
        <f>INDEX(products!$A$1:$G$49,MATCH(orders!$D780,products!$A$1:$A$49,0),MATCH(orders!K$1,products!$A$1:$G$1,0))</f>
        <v>0.5</v>
      </c>
      <c r="L780">
        <f>INDEX(products!$A$1:$G$49,MATCH(orders!$D780,products!$A$1:$A$49,0),MATCH(orders!L$1,products!$A$1:$G$1,0))</f>
        <v>9.51</v>
      </c>
    </row>
    <row r="781" spans="1:12" x14ac:dyDescent="0.4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IF(_xlfn.XLOOKUP(C781,customers!$A$1:$A$1001,customers!C780:C1780,,0)=0,"",_xlfn.XLOOKUP(C781,customers!$A$1:$A$1001,customers!C780:C1780,,0))</f>
        <v/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>
        <f>INDEX(products!$A$1:$G$49,MATCH(orders!$D781,products!$A$1:$A$49,0),MATCH(orders!K$1,products!$A$1:$G$1,0))</f>
        <v>1</v>
      </c>
      <c r="L781">
        <f>INDEX(products!$A$1:$G$49,MATCH(orders!$D781,products!$A$1:$A$49,0),MATCH(orders!L$1,products!$A$1:$G$1,0))</f>
        <v>12.95</v>
      </c>
    </row>
    <row r="782" spans="1:12" x14ac:dyDescent="0.4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IF(_xlfn.XLOOKUP(C782,customers!$A$1:$A$1001,customers!C781:C1781,,0)=0,"",_xlfn.XLOOKUP(C782,customers!$A$1:$A$1001,customers!C781:C1781,,0))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>
        <f>INDEX(products!$A$1:$G$49,MATCH(orders!$D782,products!$A$1:$A$49,0),MATCH(orders!K$1,products!$A$1:$G$1,0))</f>
        <v>1</v>
      </c>
      <c r="L782">
        <f>INDEX(products!$A$1:$G$49,MATCH(orders!$D782,products!$A$1:$A$49,0),MATCH(orders!L$1,products!$A$1:$G$1,0))</f>
        <v>13.75</v>
      </c>
    </row>
    <row r="783" spans="1:12" x14ac:dyDescent="0.4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IF(_xlfn.XLOOKUP(C783,customers!$A$1:$A$1001,customers!C782:C1782,,0)=0,"",_xlfn.XLOOKUP(C783,customers!$A$1:$A$1001,customers!C782:C1782,,0))</f>
        <v/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>
        <f>INDEX(products!$A$1:$G$49,MATCH(orders!$D783,products!$A$1:$A$49,0),MATCH(orders!K$1,products!$A$1:$G$1,0))</f>
        <v>2.5</v>
      </c>
      <c r="L783">
        <f>INDEX(products!$A$1:$G$49,MATCH(orders!$D783,products!$A$1:$A$49,0),MATCH(orders!L$1,products!$A$1:$G$1,0))</f>
        <v>36.454999999999998</v>
      </c>
    </row>
    <row r="784" spans="1:12" x14ac:dyDescent="0.4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IF(_xlfn.XLOOKUP(C784,customers!$A$1:$A$1001,customers!C783:C1783,,0)=0,"",_xlfn.XLOOKUP(C784,customers!$A$1:$A$1001,customers!C783:C1783,,0))</f>
        <v/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>
        <f>INDEX(products!$A$1:$G$49,MATCH(orders!$D784,products!$A$1:$A$49,0),MATCH(orders!K$1,products!$A$1:$G$1,0))</f>
        <v>0.2</v>
      </c>
      <c r="L784">
        <f>INDEX(products!$A$1:$G$49,MATCH(orders!$D784,products!$A$1:$A$49,0),MATCH(orders!L$1,products!$A$1:$G$1,0))</f>
        <v>4.4550000000000001</v>
      </c>
    </row>
    <row r="785" spans="1:12" x14ac:dyDescent="0.4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IF(_xlfn.XLOOKUP(C785,customers!$A$1:$A$1001,customers!C784:C1784,,0)=0,"",_xlfn.XLOOKUP(C785,customers!$A$1:$A$1001,customers!C784:C1784,,0))</f>
        <v/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>
        <f>INDEX(products!$A$1:$G$49,MATCH(orders!$D785,products!$A$1:$A$49,0),MATCH(orders!K$1,products!$A$1:$G$1,0))</f>
        <v>0.5</v>
      </c>
      <c r="L785">
        <f>INDEX(products!$A$1:$G$49,MATCH(orders!$D785,products!$A$1:$A$49,0),MATCH(orders!L$1,products!$A$1:$G$1,0))</f>
        <v>8.73</v>
      </c>
    </row>
    <row r="786" spans="1:12" x14ac:dyDescent="0.4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IF(_xlfn.XLOOKUP(C786,customers!$A$1:$A$1001,customers!C785:C1785,,0)=0,"",_xlfn.XLOOKUP(C786,customers!$A$1:$A$1001,customers!C785:C1785,,0))</f>
        <v/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>
        <f>INDEX(products!$A$1:$G$49,MATCH(orders!$D786,products!$A$1:$A$49,0),MATCH(orders!K$1,products!$A$1:$G$1,0))</f>
        <v>1</v>
      </c>
      <c r="L786">
        <f>INDEX(products!$A$1:$G$49,MATCH(orders!$D786,products!$A$1:$A$49,0),MATCH(orders!L$1,products!$A$1:$G$1,0))</f>
        <v>15.85</v>
      </c>
    </row>
    <row r="787" spans="1:12" x14ac:dyDescent="0.4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IF(_xlfn.XLOOKUP(C787,customers!$A$1:$A$1001,customers!C786:C1786,,0)=0,"",_xlfn.XLOOKUP(C787,customers!$A$1:$A$1001,customers!C786:C1786,,0))</f>
        <v/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>
        <f>INDEX(products!$A$1:$G$49,MATCH(orders!$D787,products!$A$1:$A$49,0),MATCH(orders!K$1,products!$A$1:$G$1,0))</f>
        <v>2.5</v>
      </c>
      <c r="L787">
        <f>INDEX(products!$A$1:$G$49,MATCH(orders!$D787,products!$A$1:$A$49,0),MATCH(orders!L$1,products!$A$1:$G$1,0))</f>
        <v>22.884999999999998</v>
      </c>
    </row>
    <row r="788" spans="1:12" x14ac:dyDescent="0.4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IF(_xlfn.XLOOKUP(C788,customers!$A$1:$A$1001,customers!C787:C1787,,0)=0,"",_xlfn.XLOOKUP(C788,customers!$A$1:$A$1001,customers!C787:C1787,,0))</f>
        <v/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>
        <f>INDEX(products!$A$1:$G$49,MATCH(orders!$D788,products!$A$1:$A$49,0),MATCH(orders!K$1,products!$A$1:$G$1,0))</f>
        <v>2.5</v>
      </c>
      <c r="L788">
        <f>INDEX(products!$A$1:$G$49,MATCH(orders!$D788,products!$A$1:$A$49,0),MATCH(orders!L$1,products!$A$1:$G$1,0))</f>
        <v>27.945</v>
      </c>
    </row>
    <row r="789" spans="1:12" x14ac:dyDescent="0.4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IF(_xlfn.XLOOKUP(C789,customers!$A$1:$A$1001,customers!C788:C1788,,0)=0,"",_xlfn.XLOOKUP(C789,customers!$A$1:$A$1001,customers!C788:C1788,,0))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>
        <f>INDEX(products!$A$1:$G$49,MATCH(orders!$D789,products!$A$1:$A$49,0),MATCH(orders!K$1,products!$A$1:$G$1,0))</f>
        <v>1</v>
      </c>
      <c r="L789">
        <f>INDEX(products!$A$1:$G$49,MATCH(orders!$D789,products!$A$1:$A$49,0),MATCH(orders!L$1,products!$A$1:$G$1,0))</f>
        <v>13.75</v>
      </c>
    </row>
    <row r="790" spans="1:12" x14ac:dyDescent="0.4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IF(_xlfn.XLOOKUP(C790,customers!$A$1:$A$1001,customers!C789:C1789,,0)=0,"",_xlfn.XLOOKUP(C790,customers!$A$1:$A$1001,customers!C789:C1789,,0))</f>
        <v/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>
        <f>INDEX(products!$A$1:$G$49,MATCH(orders!$D790,products!$A$1:$A$49,0),MATCH(orders!K$1,products!$A$1:$G$1,0))</f>
        <v>2.5</v>
      </c>
      <c r="L790">
        <f>INDEX(products!$A$1:$G$49,MATCH(orders!$D790,products!$A$1:$A$49,0),MATCH(orders!L$1,products!$A$1:$G$1,0))</f>
        <v>22.884999999999998</v>
      </c>
    </row>
    <row r="791" spans="1:12" x14ac:dyDescent="0.4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IF(_xlfn.XLOOKUP(C791,customers!$A$1:$A$1001,customers!C790:C1790,,0)=0,"",_xlfn.XLOOKUP(C791,customers!$A$1:$A$1001,customers!C790:C1790,,0))</f>
        <v/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>
        <f>INDEX(products!$A$1:$G$49,MATCH(orders!$D791,products!$A$1:$A$49,0),MATCH(orders!K$1,products!$A$1:$G$1,0))</f>
        <v>1</v>
      </c>
      <c r="L791">
        <f>INDEX(products!$A$1:$G$49,MATCH(orders!$D791,products!$A$1:$A$49,0),MATCH(orders!L$1,products!$A$1:$G$1,0))</f>
        <v>12.95</v>
      </c>
    </row>
    <row r="792" spans="1:12" x14ac:dyDescent="0.4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IF(_xlfn.XLOOKUP(C792,customers!$A$1:$A$1001,customers!C791:C1791,,0)=0,"",_xlfn.XLOOKUP(C792,customers!$A$1:$A$1001,customers!C791:C1791,,0))</f>
        <v/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>
        <f>INDEX(products!$A$1:$G$49,MATCH(orders!$D792,products!$A$1:$A$49,0),MATCH(orders!K$1,products!$A$1:$G$1,0))</f>
        <v>0.5</v>
      </c>
      <c r="L792">
        <f>INDEX(products!$A$1:$G$49,MATCH(orders!$D792,products!$A$1:$A$49,0),MATCH(orders!L$1,products!$A$1:$G$1,0))</f>
        <v>7.77</v>
      </c>
    </row>
    <row r="793" spans="1:12" x14ac:dyDescent="0.4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IF(_xlfn.XLOOKUP(C793,customers!$A$1:$A$1001,customers!C792:C1792,,0)=0,"",_xlfn.XLOOKUP(C793,customers!$A$1:$A$1001,customers!C792:C1792,,0))</f>
        <v/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>
        <f>INDEX(products!$A$1:$G$49,MATCH(orders!$D793,products!$A$1:$A$49,0),MATCH(orders!K$1,products!$A$1:$G$1,0))</f>
        <v>0.2</v>
      </c>
      <c r="L793">
        <f>INDEX(products!$A$1:$G$49,MATCH(orders!$D793,products!$A$1:$A$49,0),MATCH(orders!L$1,products!$A$1:$G$1,0))</f>
        <v>4.7549999999999999</v>
      </c>
    </row>
    <row r="794" spans="1:12" x14ac:dyDescent="0.4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IF(_xlfn.XLOOKUP(C794,customers!$A$1:$A$1001,customers!C793:C1793,,0)=0,"",_xlfn.XLOOKUP(C794,customers!$A$1:$A$1001,customers!C793:C1793,,0))</f>
        <v/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>
        <f>INDEX(products!$A$1:$G$49,MATCH(orders!$D794,products!$A$1:$A$49,0),MATCH(orders!K$1,products!$A$1:$G$1,0))</f>
        <v>0.5</v>
      </c>
      <c r="L794">
        <f>INDEX(products!$A$1:$G$49,MATCH(orders!$D794,products!$A$1:$A$49,0),MATCH(orders!L$1,products!$A$1:$G$1,0))</f>
        <v>8.73</v>
      </c>
    </row>
    <row r="795" spans="1:12" x14ac:dyDescent="0.4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IF(_xlfn.XLOOKUP(C795,customers!$A$1:$A$1001,customers!C794:C1794,,0)=0,"",_xlfn.XLOOKUP(C795,customers!$A$1:$A$1001,customers!C794:C1794,,0))</f>
        <v/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>
        <f>INDEX(products!$A$1:$G$49,MATCH(orders!$D795,products!$A$1:$A$49,0),MATCH(orders!K$1,products!$A$1:$G$1,0))</f>
        <v>0.2</v>
      </c>
      <c r="L795">
        <f>INDEX(products!$A$1:$G$49,MATCH(orders!$D795,products!$A$1:$A$49,0),MATCH(orders!L$1,products!$A$1:$G$1,0))</f>
        <v>3.5849999999999995</v>
      </c>
    </row>
    <row r="796" spans="1:12" x14ac:dyDescent="0.4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IF(_xlfn.XLOOKUP(C796,customers!$A$1:$A$1001,customers!C795:C1795,,0)=0,"",_xlfn.XLOOKUP(C796,customers!$A$1:$A$1001,customers!C795:C1795,,0))</f>
        <v/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>
        <f>INDEX(products!$A$1:$G$49,MATCH(orders!$D796,products!$A$1:$A$49,0),MATCH(orders!K$1,products!$A$1:$G$1,0))</f>
        <v>2.5</v>
      </c>
      <c r="L796">
        <f>INDEX(products!$A$1:$G$49,MATCH(orders!$D796,products!$A$1:$A$49,0),MATCH(orders!L$1,products!$A$1:$G$1,0))</f>
        <v>29.784999999999997</v>
      </c>
    </row>
    <row r="797" spans="1:12" x14ac:dyDescent="0.4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IF(_xlfn.XLOOKUP(C797,customers!$A$1:$A$1001,customers!C796:C1796,,0)=0,"",_xlfn.XLOOKUP(C797,customers!$A$1:$A$1001,customers!C796:C1796,,0))</f>
        <v/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>
        <f>INDEX(products!$A$1:$G$49,MATCH(orders!$D797,products!$A$1:$A$49,0),MATCH(orders!K$1,products!$A$1:$G$1,0))</f>
        <v>0.5</v>
      </c>
      <c r="L797">
        <f>INDEX(products!$A$1:$G$49,MATCH(orders!$D797,products!$A$1:$A$49,0),MATCH(orders!L$1,products!$A$1:$G$1,0))</f>
        <v>7.169999999999999</v>
      </c>
    </row>
    <row r="798" spans="1:12" x14ac:dyDescent="0.4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IF(_xlfn.XLOOKUP(C798,customers!$A$1:$A$1001,customers!C797:C1797,,0)=0,"",_xlfn.XLOOKUP(C798,customers!$A$1:$A$1001,customers!C797:C1797,,0))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>
        <f>INDEX(products!$A$1:$G$49,MATCH(orders!$D798,products!$A$1:$A$49,0),MATCH(orders!K$1,products!$A$1:$G$1,0))</f>
        <v>0.5</v>
      </c>
      <c r="L798">
        <f>INDEX(products!$A$1:$G$49,MATCH(orders!$D798,products!$A$1:$A$49,0),MATCH(orders!L$1,products!$A$1:$G$1,0))</f>
        <v>9.51</v>
      </c>
    </row>
    <row r="799" spans="1:12" x14ac:dyDescent="0.4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IF(_xlfn.XLOOKUP(C799,customers!$A$1:$A$1001,customers!C798:C1798,,0)=0,"",_xlfn.XLOOKUP(C799,customers!$A$1:$A$1001,customers!C798:C1798,,0))</f>
        <v/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>
        <f>INDEX(products!$A$1:$G$49,MATCH(orders!$D799,products!$A$1:$A$49,0),MATCH(orders!K$1,products!$A$1:$G$1,0))</f>
        <v>0.5</v>
      </c>
      <c r="L799">
        <f>INDEX(products!$A$1:$G$49,MATCH(orders!$D799,products!$A$1:$A$49,0),MATCH(orders!L$1,products!$A$1:$G$1,0))</f>
        <v>7.77</v>
      </c>
    </row>
    <row r="800" spans="1:12" x14ac:dyDescent="0.4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IF(_xlfn.XLOOKUP(C800,customers!$A$1:$A$1001,customers!C799:C1799,,0)=0,"",_xlfn.XLOOKUP(C800,customers!$A$1:$A$1001,customers!C799:C1799,,0))</f>
        <v/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>
        <f>INDEX(products!$A$1:$G$49,MATCH(orders!$D800,products!$A$1:$A$49,0),MATCH(orders!K$1,products!$A$1:$G$1,0))</f>
        <v>0.2</v>
      </c>
      <c r="L800">
        <f>INDEX(products!$A$1:$G$49,MATCH(orders!$D800,products!$A$1:$A$49,0),MATCH(orders!L$1,products!$A$1:$G$1,0))</f>
        <v>2.6849999999999996</v>
      </c>
    </row>
    <row r="801" spans="1:12" x14ac:dyDescent="0.4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IF(_xlfn.XLOOKUP(C801,customers!$A$1:$A$1001,customers!C800:C1800,,0)=0,"",_xlfn.XLOOKUP(C801,customers!$A$1:$A$1001,customers!C800:C1800,,0))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>
        <f>INDEX(products!$A$1:$G$49,MATCH(orders!$D801,products!$A$1:$A$49,0),MATCH(orders!K$1,products!$A$1:$G$1,0))</f>
        <v>1</v>
      </c>
      <c r="L801">
        <f>INDEX(products!$A$1:$G$49,MATCH(orders!$D801,products!$A$1:$A$49,0),MATCH(orders!L$1,products!$A$1:$G$1,0))</f>
        <v>12.15</v>
      </c>
    </row>
    <row r="802" spans="1:12" x14ac:dyDescent="0.4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IF(_xlfn.XLOOKUP(C802,customers!$A$1:$A$1001,customers!C801:C1801,,0)=0,"",_xlfn.XLOOKUP(C802,customers!$A$1:$A$1001,customers!C801:C1801,,0))</f>
        <v/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>
        <f>INDEX(products!$A$1:$G$49,MATCH(orders!$D802,products!$A$1:$A$49,0),MATCH(orders!K$1,products!$A$1:$G$1,0))</f>
        <v>0.2</v>
      </c>
      <c r="L802">
        <f>INDEX(products!$A$1:$G$49,MATCH(orders!$D802,products!$A$1:$A$49,0),MATCH(orders!L$1,products!$A$1:$G$1,0))</f>
        <v>2.6849999999999996</v>
      </c>
    </row>
    <row r="803" spans="1:12" x14ac:dyDescent="0.4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IF(_xlfn.XLOOKUP(C803,customers!$A$1:$A$1001,customers!C802:C1802,,0)=0,"",_xlfn.XLOOKUP(C803,customers!$A$1:$A$1001,customers!C802:C1802,,0))</f>
        <v/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>
        <f>INDEX(products!$A$1:$G$49,MATCH(orders!$D803,products!$A$1:$A$49,0),MATCH(orders!K$1,products!$A$1:$G$1,0))</f>
        <v>2.5</v>
      </c>
      <c r="L803">
        <f>INDEX(products!$A$1:$G$49,MATCH(orders!$D803,products!$A$1:$A$49,0),MATCH(orders!L$1,products!$A$1:$G$1,0))</f>
        <v>20.584999999999997</v>
      </c>
    </row>
    <row r="804" spans="1:12" x14ac:dyDescent="0.4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IF(_xlfn.XLOOKUP(C804,customers!$A$1:$A$1001,customers!C803:C1803,,0)=0,"",_xlfn.XLOOKUP(C804,customers!$A$1:$A$1001,customers!C803:C1803,,0))</f>
        <v/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>
        <f>INDEX(products!$A$1:$G$49,MATCH(orders!$D804,products!$A$1:$A$49,0),MATCH(orders!K$1,products!$A$1:$G$1,0))</f>
        <v>0.2</v>
      </c>
      <c r="L804">
        <f>INDEX(products!$A$1:$G$49,MATCH(orders!$D804,products!$A$1:$A$49,0),MATCH(orders!L$1,products!$A$1:$G$1,0))</f>
        <v>2.6849999999999996</v>
      </c>
    </row>
    <row r="805" spans="1:12" x14ac:dyDescent="0.4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IF(_xlfn.XLOOKUP(C805,customers!$A$1:$A$1001,customers!C804:C1804,,0)=0,"",_xlfn.XLOOKUP(C805,customers!$A$1:$A$1001,customers!C804:C1804,,0))</f>
        <v/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>
        <f>INDEX(products!$A$1:$G$49,MATCH(orders!$D805,products!$A$1:$A$49,0),MATCH(orders!K$1,products!$A$1:$G$1,0))</f>
        <v>2.5</v>
      </c>
      <c r="L805">
        <f>INDEX(products!$A$1:$G$49,MATCH(orders!$D805,products!$A$1:$A$49,0),MATCH(orders!L$1,products!$A$1:$G$1,0))</f>
        <v>31.624999999999996</v>
      </c>
    </row>
    <row r="806" spans="1:12" x14ac:dyDescent="0.4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IF(_xlfn.XLOOKUP(C806,customers!$A$1:$A$1001,customers!C805:C1805,,0)=0,"",_xlfn.XLOOKUP(C806,customers!$A$1:$A$1001,customers!C805:C1805,,0))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>
        <f>INDEX(products!$A$1:$G$49,MATCH(orders!$D806,products!$A$1:$A$49,0),MATCH(orders!K$1,products!$A$1:$G$1,0))</f>
        <v>1</v>
      </c>
      <c r="L806">
        <f>INDEX(products!$A$1:$G$49,MATCH(orders!$D806,products!$A$1:$A$49,0),MATCH(orders!L$1,products!$A$1:$G$1,0))</f>
        <v>11.95</v>
      </c>
    </row>
    <row r="807" spans="1:12" x14ac:dyDescent="0.4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IF(_xlfn.XLOOKUP(C807,customers!$A$1:$A$1001,customers!C806:C1806,,0)=0,"",_xlfn.XLOOKUP(C807,customers!$A$1:$A$1001,customers!C806:C1806,,0))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>
        <f>INDEX(products!$A$1:$G$49,MATCH(orders!$D807,products!$A$1:$A$49,0),MATCH(orders!K$1,products!$A$1:$G$1,0))</f>
        <v>0.5</v>
      </c>
      <c r="L807">
        <f>INDEX(products!$A$1:$G$49,MATCH(orders!$D807,products!$A$1:$A$49,0),MATCH(orders!L$1,products!$A$1:$G$1,0))</f>
        <v>5.97</v>
      </c>
    </row>
    <row r="808" spans="1:12" x14ac:dyDescent="0.4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IF(_xlfn.XLOOKUP(C808,customers!$A$1:$A$1001,customers!C807:C1807,,0)=0,"",_xlfn.XLOOKUP(C808,customers!$A$1:$A$1001,customers!C807:C1807,,0))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>
        <f>INDEX(products!$A$1:$G$49,MATCH(orders!$D808,products!$A$1:$A$49,0),MATCH(orders!K$1,products!$A$1:$G$1,0))</f>
        <v>0.2</v>
      </c>
      <c r="L808">
        <f>INDEX(products!$A$1:$G$49,MATCH(orders!$D808,products!$A$1:$A$49,0),MATCH(orders!L$1,products!$A$1:$G$1,0))</f>
        <v>3.8849999999999998</v>
      </c>
    </row>
    <row r="809" spans="1:12" x14ac:dyDescent="0.4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IF(_xlfn.XLOOKUP(C809,customers!$A$1:$A$1001,customers!C808:C1808,,0)=0,"",_xlfn.XLOOKUP(C809,customers!$A$1:$A$1001,customers!C808:C1808,,0))</f>
        <v/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>
        <f>INDEX(products!$A$1:$G$49,MATCH(orders!$D809,products!$A$1:$A$49,0),MATCH(orders!K$1,products!$A$1:$G$1,0))</f>
        <v>0.5</v>
      </c>
      <c r="L809">
        <f>INDEX(products!$A$1:$G$49,MATCH(orders!$D809,products!$A$1:$A$49,0),MATCH(orders!L$1,products!$A$1:$G$1,0))</f>
        <v>7.77</v>
      </c>
    </row>
    <row r="810" spans="1:12" x14ac:dyDescent="0.4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IF(_xlfn.XLOOKUP(C810,customers!$A$1:$A$1001,customers!C809:C1809,,0)=0,"",_xlfn.XLOOKUP(C810,customers!$A$1:$A$1001,customers!C809:C1809,,0))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>
        <f>INDEX(products!$A$1:$G$49,MATCH(orders!$D810,products!$A$1:$A$49,0),MATCH(orders!K$1,products!$A$1:$G$1,0))</f>
        <v>2.5</v>
      </c>
      <c r="L810">
        <f>INDEX(products!$A$1:$G$49,MATCH(orders!$D810,products!$A$1:$A$49,0),MATCH(orders!L$1,products!$A$1:$G$1,0))</f>
        <v>27.484999999999996</v>
      </c>
    </row>
    <row r="811" spans="1:12" x14ac:dyDescent="0.4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IF(_xlfn.XLOOKUP(C811,customers!$A$1:$A$1001,customers!C810:C1810,,0)=0,"",_xlfn.XLOOKUP(C811,customers!$A$1:$A$1001,customers!C810:C1810,,0))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>
        <f>INDEX(products!$A$1:$G$49,MATCH(orders!$D811,products!$A$1:$A$49,0),MATCH(orders!K$1,products!$A$1:$G$1,0))</f>
        <v>0.2</v>
      </c>
      <c r="L811">
        <f>INDEX(products!$A$1:$G$49,MATCH(orders!$D811,products!$A$1:$A$49,0),MATCH(orders!L$1,products!$A$1:$G$1,0))</f>
        <v>2.6849999999999996</v>
      </c>
    </row>
    <row r="812" spans="1:12" x14ac:dyDescent="0.4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IF(_xlfn.XLOOKUP(C812,customers!$A$1:$A$1001,customers!C811:C1811,,0)=0,"",_xlfn.XLOOKUP(C812,customers!$A$1:$A$1001,customers!C811:C1811,,0))</f>
        <v/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>
        <f>INDEX(products!$A$1:$G$49,MATCH(orders!$D812,products!$A$1:$A$49,0),MATCH(orders!K$1,products!$A$1:$G$1,0))</f>
        <v>0.5</v>
      </c>
      <c r="L812">
        <f>INDEX(products!$A$1:$G$49,MATCH(orders!$D812,products!$A$1:$A$49,0),MATCH(orders!L$1,products!$A$1:$G$1,0))</f>
        <v>9.51</v>
      </c>
    </row>
    <row r="813" spans="1:12" x14ac:dyDescent="0.4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IF(_xlfn.XLOOKUP(C813,customers!$A$1:$A$1001,customers!C812:C1812,,0)=0,"",_xlfn.XLOOKUP(C813,customers!$A$1:$A$1001,customers!C812:C1812,,0))</f>
        <v/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>
        <f>INDEX(products!$A$1:$G$49,MATCH(orders!$D813,products!$A$1:$A$49,0),MATCH(orders!K$1,products!$A$1:$G$1,0))</f>
        <v>1</v>
      </c>
      <c r="L813">
        <f>INDEX(products!$A$1:$G$49,MATCH(orders!$D813,products!$A$1:$A$49,0),MATCH(orders!L$1,products!$A$1:$G$1,0))</f>
        <v>11.25</v>
      </c>
    </row>
    <row r="814" spans="1:12" x14ac:dyDescent="0.4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IF(_xlfn.XLOOKUP(C814,customers!$A$1:$A$1001,customers!C813:C1813,,0)=0,"",_xlfn.XLOOKUP(C814,customers!$A$1:$A$1001,customers!C813:C1813,,0))</f>
        <v/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>
        <f>INDEX(products!$A$1:$G$49,MATCH(orders!$D814,products!$A$1:$A$49,0),MATCH(orders!K$1,products!$A$1:$G$1,0))</f>
        <v>2.5</v>
      </c>
      <c r="L814">
        <f>INDEX(products!$A$1:$G$49,MATCH(orders!$D814,products!$A$1:$A$49,0),MATCH(orders!L$1,products!$A$1:$G$1,0))</f>
        <v>29.784999999999997</v>
      </c>
    </row>
    <row r="815" spans="1:12" x14ac:dyDescent="0.4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IF(_xlfn.XLOOKUP(C815,customers!$A$1:$A$1001,customers!C814:C1814,,0)=0,"",_xlfn.XLOOKUP(C815,customers!$A$1:$A$1001,customers!C814:C1814,,0))</f>
        <v/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>
        <f>INDEX(products!$A$1:$G$49,MATCH(orders!$D815,products!$A$1:$A$49,0),MATCH(orders!K$1,products!$A$1:$G$1,0))</f>
        <v>2.5</v>
      </c>
      <c r="L815">
        <f>INDEX(products!$A$1:$G$49,MATCH(orders!$D815,products!$A$1:$A$49,0),MATCH(orders!L$1,products!$A$1:$G$1,0))</f>
        <v>31.624999999999996</v>
      </c>
    </row>
    <row r="816" spans="1:12" x14ac:dyDescent="0.4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IF(_xlfn.XLOOKUP(C816,customers!$A$1:$A$1001,customers!C815:C1815,,0)=0,"",_xlfn.XLOOKUP(C816,customers!$A$1:$A$1001,customers!C815:C1815,,0))</f>
        <v/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>
        <f>INDEX(products!$A$1:$G$49,MATCH(orders!$D816,products!$A$1:$A$49,0),MATCH(orders!K$1,products!$A$1:$G$1,0))</f>
        <v>0.2</v>
      </c>
      <c r="L816">
        <f>INDEX(products!$A$1:$G$49,MATCH(orders!$D816,products!$A$1:$A$49,0),MATCH(orders!L$1,products!$A$1:$G$1,0))</f>
        <v>4.4550000000000001</v>
      </c>
    </row>
    <row r="817" spans="1:12" x14ac:dyDescent="0.4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IF(_xlfn.XLOOKUP(C817,customers!$A$1:$A$1001,customers!C816:C1816,,0)=0,"",_xlfn.XLOOKUP(C817,customers!$A$1:$A$1001,customers!C816:C1816,,0))</f>
        <v/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>
        <f>INDEX(products!$A$1:$G$49,MATCH(orders!$D817,products!$A$1:$A$49,0),MATCH(orders!K$1,products!$A$1:$G$1,0))</f>
        <v>0.5</v>
      </c>
      <c r="L817">
        <f>INDEX(products!$A$1:$G$49,MATCH(orders!$D817,products!$A$1:$A$49,0),MATCH(orders!L$1,products!$A$1:$G$1,0))</f>
        <v>5.97</v>
      </c>
    </row>
    <row r="818" spans="1:12" x14ac:dyDescent="0.4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IF(_xlfn.XLOOKUP(C818,customers!$A$1:$A$1001,customers!C817:C1817,,0)=0,"",_xlfn.XLOOKUP(C818,customers!$A$1:$A$1001,customers!C817:C1817,,0))</f>
        <v/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>
        <f>INDEX(products!$A$1:$G$49,MATCH(orders!$D818,products!$A$1:$A$49,0),MATCH(orders!K$1,products!$A$1:$G$1,0))</f>
        <v>0.5</v>
      </c>
      <c r="L818">
        <f>INDEX(products!$A$1:$G$49,MATCH(orders!$D818,products!$A$1:$A$49,0),MATCH(orders!L$1,products!$A$1:$G$1,0))</f>
        <v>9.51</v>
      </c>
    </row>
    <row r="819" spans="1:12" x14ac:dyDescent="0.4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IF(_xlfn.XLOOKUP(C819,customers!$A$1:$A$1001,customers!C818:C1818,,0)=0,"",_xlfn.XLOOKUP(C819,customers!$A$1:$A$1001,customers!C818:C1818,,0))</f>
        <v/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>
        <f>INDEX(products!$A$1:$G$49,MATCH(orders!$D819,products!$A$1:$A$49,0),MATCH(orders!K$1,products!$A$1:$G$1,0))</f>
        <v>0.5</v>
      </c>
      <c r="L819">
        <f>INDEX(products!$A$1:$G$49,MATCH(orders!$D819,products!$A$1:$A$49,0),MATCH(orders!L$1,products!$A$1:$G$1,0))</f>
        <v>7.77</v>
      </c>
    </row>
    <row r="820" spans="1:12" x14ac:dyDescent="0.4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IF(_xlfn.XLOOKUP(C820,customers!$A$1:$A$1001,customers!C819:C1819,,0)=0,"",_xlfn.XLOOKUP(C820,customers!$A$1:$A$1001,customers!C819:C1819,,0))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>
        <f>INDEX(products!$A$1:$G$49,MATCH(orders!$D820,products!$A$1:$A$49,0),MATCH(orders!K$1,products!$A$1:$G$1,0))</f>
        <v>1</v>
      </c>
      <c r="L820">
        <f>INDEX(products!$A$1:$G$49,MATCH(orders!$D820,products!$A$1:$A$49,0),MATCH(orders!L$1,products!$A$1:$G$1,0))</f>
        <v>15.85</v>
      </c>
    </row>
    <row r="821" spans="1:12" x14ac:dyDescent="0.4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IF(_xlfn.XLOOKUP(C821,customers!$A$1:$A$1001,customers!C820:C1820,,0)=0,"",_xlfn.XLOOKUP(C821,customers!$A$1:$A$1001,customers!C820:C1820,,0))</f>
        <v/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>
        <f>INDEX(products!$A$1:$G$49,MATCH(orders!$D821,products!$A$1:$A$49,0),MATCH(orders!K$1,products!$A$1:$G$1,0))</f>
        <v>0.2</v>
      </c>
      <c r="L821">
        <f>INDEX(products!$A$1:$G$49,MATCH(orders!$D821,products!$A$1:$A$49,0),MATCH(orders!L$1,products!$A$1:$G$1,0))</f>
        <v>4.7549999999999999</v>
      </c>
    </row>
    <row r="822" spans="1:12" x14ac:dyDescent="0.4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IF(_xlfn.XLOOKUP(C822,customers!$A$1:$A$1001,customers!C821:C1821,,0)=0,"",_xlfn.XLOOKUP(C822,customers!$A$1:$A$1001,customers!C821:C1821,,0))</f>
        <v/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>
        <f>INDEX(products!$A$1:$G$49,MATCH(orders!$D822,products!$A$1:$A$49,0),MATCH(orders!K$1,products!$A$1:$G$1,0))</f>
        <v>1</v>
      </c>
      <c r="L822">
        <f>INDEX(products!$A$1:$G$49,MATCH(orders!$D822,products!$A$1:$A$49,0),MATCH(orders!L$1,products!$A$1:$G$1,0))</f>
        <v>13.75</v>
      </c>
    </row>
    <row r="823" spans="1:12" x14ac:dyDescent="0.4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IF(_xlfn.XLOOKUP(C823,customers!$A$1:$A$1001,customers!C822:C1822,,0)=0,"",_xlfn.XLOOKUP(C823,customers!$A$1:$A$1001,customers!C822:C1822,,0))</f>
        <v/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>
        <f>INDEX(products!$A$1:$G$49,MATCH(orders!$D823,products!$A$1:$A$49,0),MATCH(orders!K$1,products!$A$1:$G$1,0))</f>
        <v>0.5</v>
      </c>
      <c r="L823">
        <f>INDEX(products!$A$1:$G$49,MATCH(orders!$D823,products!$A$1:$A$49,0),MATCH(orders!L$1,products!$A$1:$G$1,0))</f>
        <v>5.3699999999999992</v>
      </c>
    </row>
    <row r="824" spans="1:12" x14ac:dyDescent="0.4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IF(_xlfn.XLOOKUP(C824,customers!$A$1:$A$1001,customers!C823:C1823,,0)=0,"",_xlfn.XLOOKUP(C824,customers!$A$1:$A$1001,customers!C823:C1823,,0))</f>
        <v/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>
        <f>INDEX(products!$A$1:$G$49,MATCH(orders!$D824,products!$A$1:$A$49,0),MATCH(orders!K$1,products!$A$1:$G$1,0))</f>
        <v>2.5</v>
      </c>
      <c r="L824">
        <f>INDEX(products!$A$1:$G$49,MATCH(orders!$D824,products!$A$1:$A$49,0),MATCH(orders!L$1,products!$A$1:$G$1,0))</f>
        <v>34.154999999999994</v>
      </c>
    </row>
    <row r="825" spans="1:12" x14ac:dyDescent="0.4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IF(_xlfn.XLOOKUP(C825,customers!$A$1:$A$1001,customers!C824:C1824,,0)=0,"",_xlfn.XLOOKUP(C825,customers!$A$1:$A$1001,customers!C824:C1824,,0))</f>
        <v/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>
        <f>INDEX(products!$A$1:$G$49,MATCH(orders!$D825,products!$A$1:$A$49,0),MATCH(orders!K$1,products!$A$1:$G$1,0))</f>
        <v>1</v>
      </c>
      <c r="L825">
        <f>INDEX(products!$A$1:$G$49,MATCH(orders!$D825,products!$A$1:$A$49,0),MATCH(orders!L$1,products!$A$1:$G$1,0))</f>
        <v>15.85</v>
      </c>
    </row>
    <row r="826" spans="1:12" x14ac:dyDescent="0.4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IF(_xlfn.XLOOKUP(C826,customers!$A$1:$A$1001,customers!C825:C1825,,0)=0,"",_xlfn.XLOOKUP(C826,customers!$A$1:$A$1001,customers!C825:C1825,,0))</f>
        <v/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>
        <f>INDEX(products!$A$1:$G$49,MATCH(orders!$D826,products!$A$1:$A$49,0),MATCH(orders!K$1,products!$A$1:$G$1,0))</f>
        <v>0.2</v>
      </c>
      <c r="L826">
        <f>INDEX(products!$A$1:$G$49,MATCH(orders!$D826,products!$A$1:$A$49,0),MATCH(orders!L$1,products!$A$1:$G$1,0))</f>
        <v>3.375</v>
      </c>
    </row>
    <row r="827" spans="1:12" x14ac:dyDescent="0.4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IF(_xlfn.XLOOKUP(C827,customers!$A$1:$A$1001,customers!C826:C1826,,0)=0,"",_xlfn.XLOOKUP(C827,customers!$A$1:$A$1001,customers!C826:C1826,,0))</f>
        <v/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>
        <f>INDEX(products!$A$1:$G$49,MATCH(orders!$D827,products!$A$1:$A$49,0),MATCH(orders!K$1,products!$A$1:$G$1,0))</f>
        <v>1</v>
      </c>
      <c r="L827">
        <f>INDEX(products!$A$1:$G$49,MATCH(orders!$D827,products!$A$1:$A$49,0),MATCH(orders!L$1,products!$A$1:$G$1,0))</f>
        <v>9.9499999999999993</v>
      </c>
    </row>
    <row r="828" spans="1:12" x14ac:dyDescent="0.4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IF(_xlfn.XLOOKUP(C828,customers!$A$1:$A$1001,customers!C827:C1827,,0)=0,"",_xlfn.XLOOKUP(C828,customers!$A$1:$A$1001,customers!C827:C1827,,0))</f>
        <v/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>
        <f>INDEX(products!$A$1:$G$49,MATCH(orders!$D828,products!$A$1:$A$49,0),MATCH(orders!K$1,products!$A$1:$G$1,0))</f>
        <v>0.5</v>
      </c>
      <c r="L828">
        <f>INDEX(products!$A$1:$G$49,MATCH(orders!$D828,products!$A$1:$A$49,0),MATCH(orders!L$1,products!$A$1:$G$1,0))</f>
        <v>8.25</v>
      </c>
    </row>
    <row r="829" spans="1:12" x14ac:dyDescent="0.4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IF(_xlfn.XLOOKUP(C829,customers!$A$1:$A$1001,customers!C828:C1828,,0)=0,"",_xlfn.XLOOKUP(C829,customers!$A$1:$A$1001,customers!C828:C1828,,0))</f>
        <v/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>
        <f>INDEX(products!$A$1:$G$49,MATCH(orders!$D829,products!$A$1:$A$49,0),MATCH(orders!K$1,products!$A$1:$G$1,0))</f>
        <v>0.2</v>
      </c>
      <c r="L829">
        <f>INDEX(products!$A$1:$G$49,MATCH(orders!$D829,products!$A$1:$A$49,0),MATCH(orders!L$1,products!$A$1:$G$1,0))</f>
        <v>4.125</v>
      </c>
    </row>
    <row r="830" spans="1:12" x14ac:dyDescent="0.4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IF(_xlfn.XLOOKUP(C830,customers!$A$1:$A$1001,customers!C829:C1829,,0)=0,"",_xlfn.XLOOKUP(C830,customers!$A$1:$A$1001,customers!C829:C1829,,0))</f>
        <v/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>
        <f>INDEX(products!$A$1:$G$49,MATCH(orders!$D830,products!$A$1:$A$49,0),MATCH(orders!K$1,products!$A$1:$G$1,0))</f>
        <v>2.5</v>
      </c>
      <c r="L830">
        <f>INDEX(products!$A$1:$G$49,MATCH(orders!$D830,products!$A$1:$A$49,0),MATCH(orders!L$1,products!$A$1:$G$1,0))</f>
        <v>22.884999999999998</v>
      </c>
    </row>
    <row r="831" spans="1:12" x14ac:dyDescent="0.4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IF(_xlfn.XLOOKUP(C831,customers!$A$1:$A$1001,customers!C830:C1830,,0)=0,"",_xlfn.XLOOKUP(C831,customers!$A$1:$A$1001,customers!C830:C1830,,0))</f>
        <v/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>
        <f>INDEX(products!$A$1:$G$49,MATCH(orders!$D831,products!$A$1:$A$49,0),MATCH(orders!K$1,products!$A$1:$G$1,0))</f>
        <v>0.2</v>
      </c>
      <c r="L831">
        <f>INDEX(products!$A$1:$G$49,MATCH(orders!$D831,products!$A$1:$A$49,0),MATCH(orders!L$1,products!$A$1:$G$1,0))</f>
        <v>2.9849999999999999</v>
      </c>
    </row>
    <row r="832" spans="1:12" x14ac:dyDescent="0.4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IF(_xlfn.XLOOKUP(C832,customers!$A$1:$A$1001,customers!C831:C1831,,0)=0,"",_xlfn.XLOOKUP(C832,customers!$A$1:$A$1001,customers!C831:C1831,,0))</f>
        <v/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>
        <f>INDEX(products!$A$1:$G$49,MATCH(orders!$D832,products!$A$1:$A$49,0),MATCH(orders!K$1,products!$A$1:$G$1,0))</f>
        <v>1</v>
      </c>
      <c r="L832">
        <f>INDEX(products!$A$1:$G$49,MATCH(orders!$D832,products!$A$1:$A$49,0),MATCH(orders!L$1,products!$A$1:$G$1,0))</f>
        <v>13.75</v>
      </c>
    </row>
    <row r="833" spans="1:12" x14ac:dyDescent="0.4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IF(_xlfn.XLOOKUP(C833,customers!$A$1:$A$1001,customers!C832:C1832,,0)=0,"",_xlfn.XLOOKUP(C833,customers!$A$1:$A$1001,customers!C832:C1832,,0))</f>
        <v/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>
        <f>INDEX(products!$A$1:$G$49,MATCH(orders!$D833,products!$A$1:$A$49,0),MATCH(orders!K$1,products!$A$1:$G$1,0))</f>
        <v>0.2</v>
      </c>
      <c r="L833">
        <f>INDEX(products!$A$1:$G$49,MATCH(orders!$D833,products!$A$1:$A$49,0),MATCH(orders!L$1,products!$A$1:$G$1,0))</f>
        <v>2.9849999999999999</v>
      </c>
    </row>
    <row r="834" spans="1:12" x14ac:dyDescent="0.4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IF(_xlfn.XLOOKUP(C834,customers!$A$1:$A$1001,customers!C833:C1833,,0)=0,"",_xlfn.XLOOKUP(C834,customers!$A$1:$A$1001,customers!C833:C1833,,0))</f>
        <v/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>
        <f>INDEX(products!$A$1:$G$49,MATCH(orders!$D834,products!$A$1:$A$49,0),MATCH(orders!K$1,products!$A$1:$G$1,0))</f>
        <v>1</v>
      </c>
      <c r="L834">
        <f>INDEX(products!$A$1:$G$49,MATCH(orders!$D834,products!$A$1:$A$49,0),MATCH(orders!L$1,products!$A$1:$G$1,0))</f>
        <v>9.9499999999999993</v>
      </c>
    </row>
    <row r="835" spans="1:12" x14ac:dyDescent="0.4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IF(_xlfn.XLOOKUP(C835,customers!$A$1:$A$1001,customers!C834:C1834,,0)=0,"",_xlfn.XLOOKUP(C835,customers!$A$1:$A$1001,customers!C834:C1834,,0))</f>
        <v/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>
        <f>INDEX(products!$A$1:$G$49,MATCH(orders!$D835,products!$A$1:$A$49,0),MATCH(orders!K$1,products!$A$1:$G$1,0))</f>
        <v>2.5</v>
      </c>
      <c r="L835">
        <f>INDEX(products!$A$1:$G$49,MATCH(orders!$D835,products!$A$1:$A$49,0),MATCH(orders!L$1,products!$A$1:$G$1,0))</f>
        <v>20.584999999999997</v>
      </c>
    </row>
    <row r="836" spans="1:12" x14ac:dyDescent="0.4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IF(_xlfn.XLOOKUP(C836,customers!$A$1:$A$1001,customers!C835:C1835,,0)=0,"",_xlfn.XLOOKUP(C836,customers!$A$1:$A$1001,customers!C835:C1835,,0))</f>
        <v/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>
        <f>INDEX(products!$A$1:$G$49,MATCH(orders!$D836,products!$A$1:$A$49,0),MATCH(orders!K$1,products!$A$1:$G$1,0))</f>
        <v>2.5</v>
      </c>
      <c r="L836">
        <f>INDEX(products!$A$1:$G$49,MATCH(orders!$D836,products!$A$1:$A$49,0),MATCH(orders!L$1,products!$A$1:$G$1,0))</f>
        <v>22.884999999999998</v>
      </c>
    </row>
    <row r="837" spans="1:12" x14ac:dyDescent="0.4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IF(_xlfn.XLOOKUP(C837,customers!$A$1:$A$1001,customers!C836:C1836,,0)=0,"",_xlfn.XLOOKUP(C837,customers!$A$1:$A$1001,customers!C836:C1836,,0))</f>
        <v/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>
        <f>INDEX(products!$A$1:$G$49,MATCH(orders!$D837,products!$A$1:$A$49,0),MATCH(orders!K$1,products!$A$1:$G$1,0))</f>
        <v>0.5</v>
      </c>
      <c r="L837">
        <f>INDEX(products!$A$1:$G$49,MATCH(orders!$D837,products!$A$1:$A$49,0),MATCH(orders!L$1,products!$A$1:$G$1,0))</f>
        <v>8.91</v>
      </c>
    </row>
    <row r="838" spans="1:12" x14ac:dyDescent="0.4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IF(_xlfn.XLOOKUP(C838,customers!$A$1:$A$1001,customers!C837:C1837,,0)=0,"",_xlfn.XLOOKUP(C838,customers!$A$1:$A$1001,customers!C837:C1837,,0))</f>
        <v/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>
        <f>INDEX(products!$A$1:$G$49,MATCH(orders!$D838,products!$A$1:$A$49,0),MATCH(orders!K$1,products!$A$1:$G$1,0))</f>
        <v>0.2</v>
      </c>
      <c r="L838">
        <f>INDEX(products!$A$1:$G$49,MATCH(orders!$D838,products!$A$1:$A$49,0),MATCH(orders!L$1,products!$A$1:$G$1,0))</f>
        <v>2.9849999999999999</v>
      </c>
    </row>
    <row r="839" spans="1:12" x14ac:dyDescent="0.4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IF(_xlfn.XLOOKUP(C839,customers!$A$1:$A$1001,customers!C838:C1838,,0)=0,"",_xlfn.XLOOKUP(C839,customers!$A$1:$A$1001,customers!C838:C1838,,0))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>
        <f>INDEX(products!$A$1:$G$49,MATCH(orders!$D839,products!$A$1:$A$49,0),MATCH(orders!K$1,products!$A$1:$G$1,0))</f>
        <v>2.5</v>
      </c>
      <c r="L839">
        <f>INDEX(products!$A$1:$G$49,MATCH(orders!$D839,products!$A$1:$A$49,0),MATCH(orders!L$1,products!$A$1:$G$1,0))</f>
        <v>33.464999999999996</v>
      </c>
    </row>
    <row r="840" spans="1:12" x14ac:dyDescent="0.4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IF(_xlfn.XLOOKUP(C840,customers!$A$1:$A$1001,customers!C839:C1839,,0)=0,"",_xlfn.XLOOKUP(C840,customers!$A$1:$A$1001,customers!C839:C1839,,0))</f>
        <v/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>
        <f>INDEX(products!$A$1:$G$49,MATCH(orders!$D840,products!$A$1:$A$49,0),MATCH(orders!K$1,products!$A$1:$G$1,0))</f>
        <v>2.5</v>
      </c>
      <c r="L840">
        <f>INDEX(products!$A$1:$G$49,MATCH(orders!$D840,products!$A$1:$A$49,0),MATCH(orders!L$1,products!$A$1:$G$1,0))</f>
        <v>22.884999999999998</v>
      </c>
    </row>
    <row r="841" spans="1:12" x14ac:dyDescent="0.4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IF(_xlfn.XLOOKUP(C841,customers!$A$1:$A$1001,customers!C840:C1840,,0)=0,"",_xlfn.XLOOKUP(C841,customers!$A$1:$A$1001,customers!C840:C1840,,0))</f>
        <v/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>
        <f>INDEX(products!$A$1:$G$49,MATCH(orders!$D841,products!$A$1:$A$49,0),MATCH(orders!K$1,products!$A$1:$G$1,0))</f>
        <v>0.5</v>
      </c>
      <c r="L841">
        <f>INDEX(products!$A$1:$G$49,MATCH(orders!$D841,products!$A$1:$A$49,0),MATCH(orders!L$1,products!$A$1:$G$1,0))</f>
        <v>8.25</v>
      </c>
    </row>
    <row r="842" spans="1:12" x14ac:dyDescent="0.4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IF(_xlfn.XLOOKUP(C842,customers!$A$1:$A$1001,customers!C841:C1841,,0)=0,"",_xlfn.XLOOKUP(C842,customers!$A$1:$A$1001,customers!C841:C1841,,0))</f>
        <v/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>
        <f>INDEX(products!$A$1:$G$49,MATCH(orders!$D842,products!$A$1:$A$49,0),MATCH(orders!K$1,products!$A$1:$G$1,0))</f>
        <v>0.5</v>
      </c>
      <c r="L842">
        <f>INDEX(products!$A$1:$G$49,MATCH(orders!$D842,products!$A$1:$A$49,0),MATCH(orders!L$1,products!$A$1:$G$1,0))</f>
        <v>7.169999999999999</v>
      </c>
    </row>
    <row r="843" spans="1:12" x14ac:dyDescent="0.4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IF(_xlfn.XLOOKUP(C843,customers!$A$1:$A$1001,customers!C842:C1842,,0)=0,"",_xlfn.XLOOKUP(C843,customers!$A$1:$A$1001,customers!C842:C1842,,0))</f>
        <v/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>
        <f>INDEX(products!$A$1:$G$49,MATCH(orders!$D843,products!$A$1:$A$49,0),MATCH(orders!K$1,products!$A$1:$G$1,0))</f>
        <v>0.2</v>
      </c>
      <c r="L843">
        <f>INDEX(products!$A$1:$G$49,MATCH(orders!$D843,products!$A$1:$A$49,0),MATCH(orders!L$1,products!$A$1:$G$1,0))</f>
        <v>4.3650000000000002</v>
      </c>
    </row>
    <row r="844" spans="1:12" x14ac:dyDescent="0.4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IF(_xlfn.XLOOKUP(C844,customers!$A$1:$A$1001,customers!C843:C1843,,0)=0,"",_xlfn.XLOOKUP(C844,customers!$A$1:$A$1001,customers!C843:C1843,,0))</f>
        <v/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>
        <f>INDEX(products!$A$1:$G$49,MATCH(orders!$D844,products!$A$1:$A$49,0),MATCH(orders!K$1,products!$A$1:$G$1,0))</f>
        <v>0.2</v>
      </c>
      <c r="L844">
        <f>INDEX(products!$A$1:$G$49,MATCH(orders!$D844,products!$A$1:$A$49,0),MATCH(orders!L$1,products!$A$1:$G$1,0))</f>
        <v>4.125</v>
      </c>
    </row>
    <row r="845" spans="1:12" x14ac:dyDescent="0.4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IF(_xlfn.XLOOKUP(C845,customers!$A$1:$A$1001,customers!C844:C1844,,0)=0,"",_xlfn.XLOOKUP(C845,customers!$A$1:$A$1001,customers!C844:C1844,,0))</f>
        <v/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>
        <f>INDEX(products!$A$1:$G$49,MATCH(orders!$D845,products!$A$1:$A$49,0),MATCH(orders!K$1,products!$A$1:$G$1,0))</f>
        <v>0.2</v>
      </c>
      <c r="L845">
        <f>INDEX(products!$A$1:$G$49,MATCH(orders!$D845,products!$A$1:$A$49,0),MATCH(orders!L$1,products!$A$1:$G$1,0))</f>
        <v>4.125</v>
      </c>
    </row>
    <row r="846" spans="1:12" x14ac:dyDescent="0.4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IF(_xlfn.XLOOKUP(C846,customers!$A$1:$A$1001,customers!C845:C1845,,0)=0,"",_xlfn.XLOOKUP(C846,customers!$A$1:$A$1001,customers!C845:C1845,,0))</f>
        <v/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>
        <f>INDEX(products!$A$1:$G$49,MATCH(orders!$D846,products!$A$1:$A$49,0),MATCH(orders!K$1,products!$A$1:$G$1,0))</f>
        <v>0.5</v>
      </c>
      <c r="L846">
        <f>INDEX(products!$A$1:$G$49,MATCH(orders!$D846,products!$A$1:$A$49,0),MATCH(orders!L$1,products!$A$1:$G$1,0))</f>
        <v>5.97</v>
      </c>
    </row>
    <row r="847" spans="1:12" x14ac:dyDescent="0.4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IF(_xlfn.XLOOKUP(C847,customers!$A$1:$A$1001,customers!C846:C1846,,0)=0,"",_xlfn.XLOOKUP(C847,customers!$A$1:$A$1001,customers!C846:C1846,,0))</f>
        <v/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>
        <f>INDEX(products!$A$1:$G$49,MATCH(orders!$D847,products!$A$1:$A$49,0),MATCH(orders!K$1,products!$A$1:$G$1,0))</f>
        <v>2.5</v>
      </c>
      <c r="L847">
        <f>INDEX(products!$A$1:$G$49,MATCH(orders!$D847,products!$A$1:$A$49,0),MATCH(orders!L$1,products!$A$1:$G$1,0))</f>
        <v>27.945</v>
      </c>
    </row>
    <row r="848" spans="1:12" x14ac:dyDescent="0.4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IF(_xlfn.XLOOKUP(C848,customers!$A$1:$A$1001,customers!C847:C1847,,0)=0,"",_xlfn.XLOOKUP(C848,customers!$A$1:$A$1001,customers!C847:C1847,,0))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>
        <f>INDEX(products!$A$1:$G$49,MATCH(orders!$D848,products!$A$1:$A$49,0),MATCH(orders!K$1,products!$A$1:$G$1,0))</f>
        <v>2.5</v>
      </c>
      <c r="L848">
        <f>INDEX(products!$A$1:$G$49,MATCH(orders!$D848,products!$A$1:$A$49,0),MATCH(orders!L$1,products!$A$1:$G$1,0))</f>
        <v>25.874999999999996</v>
      </c>
    </row>
    <row r="849" spans="1:12" x14ac:dyDescent="0.4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IF(_xlfn.XLOOKUP(C849,customers!$A$1:$A$1001,customers!C848:C1848,,0)=0,"",_xlfn.XLOOKUP(C849,customers!$A$1:$A$1001,customers!C848:C1848,,0))</f>
        <v/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>
        <f>INDEX(products!$A$1:$G$49,MATCH(orders!$D849,products!$A$1:$A$49,0),MATCH(orders!K$1,products!$A$1:$G$1,0))</f>
        <v>0.2</v>
      </c>
      <c r="L849">
        <f>INDEX(products!$A$1:$G$49,MATCH(orders!$D849,products!$A$1:$A$49,0),MATCH(orders!L$1,products!$A$1:$G$1,0))</f>
        <v>2.9849999999999999</v>
      </c>
    </row>
    <row r="850" spans="1:12" x14ac:dyDescent="0.4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IF(_xlfn.XLOOKUP(C850,customers!$A$1:$A$1001,customers!C849:C1849,,0)=0,"",_xlfn.XLOOKUP(C850,customers!$A$1:$A$1001,customers!C849:C1849,,0))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>
        <f>INDEX(products!$A$1:$G$49,MATCH(orders!$D850,products!$A$1:$A$49,0),MATCH(orders!K$1,products!$A$1:$G$1,0))</f>
        <v>0.5</v>
      </c>
      <c r="L850">
        <f>INDEX(products!$A$1:$G$49,MATCH(orders!$D850,products!$A$1:$A$49,0),MATCH(orders!L$1,products!$A$1:$G$1,0))</f>
        <v>8.91</v>
      </c>
    </row>
    <row r="851" spans="1:12" x14ac:dyDescent="0.4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IF(_xlfn.XLOOKUP(C851,customers!$A$1:$A$1001,customers!C850:C1850,,0)=0,"",_xlfn.XLOOKUP(C851,customers!$A$1:$A$1001,customers!C850:C1850,,0))</f>
        <v/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>
        <f>INDEX(products!$A$1:$G$49,MATCH(orders!$D851,products!$A$1:$A$49,0),MATCH(orders!K$1,products!$A$1:$G$1,0))</f>
        <v>0.2</v>
      </c>
      <c r="L851">
        <f>INDEX(products!$A$1:$G$49,MATCH(orders!$D851,products!$A$1:$A$49,0),MATCH(orders!L$1,products!$A$1:$G$1,0))</f>
        <v>3.8849999999999998</v>
      </c>
    </row>
    <row r="852" spans="1:12" x14ac:dyDescent="0.4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IF(_xlfn.XLOOKUP(C852,customers!$A$1:$A$1001,customers!C851:C1851,,0)=0,"",_xlfn.XLOOKUP(C852,customers!$A$1:$A$1001,customers!C851:C1851,,0))</f>
        <v/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>
        <f>INDEX(products!$A$1:$G$49,MATCH(orders!$D852,products!$A$1:$A$49,0),MATCH(orders!K$1,products!$A$1:$G$1,0))</f>
        <v>0.2</v>
      </c>
      <c r="L852">
        <f>INDEX(products!$A$1:$G$49,MATCH(orders!$D852,products!$A$1:$A$49,0),MATCH(orders!L$1,products!$A$1:$G$1,0))</f>
        <v>3.375</v>
      </c>
    </row>
    <row r="853" spans="1:12" x14ac:dyDescent="0.4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IF(_xlfn.XLOOKUP(C853,customers!$A$1:$A$1001,customers!C852:C1852,,0)=0,"",_xlfn.XLOOKUP(C853,customers!$A$1:$A$1001,customers!C852:C1852,,0))</f>
        <v/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>
        <f>INDEX(products!$A$1:$G$49,MATCH(orders!$D853,products!$A$1:$A$49,0),MATCH(orders!K$1,products!$A$1:$G$1,0))</f>
        <v>0.5</v>
      </c>
      <c r="L853">
        <f>INDEX(products!$A$1:$G$49,MATCH(orders!$D853,products!$A$1:$A$49,0),MATCH(orders!L$1,products!$A$1:$G$1,0))</f>
        <v>7.77</v>
      </c>
    </row>
    <row r="854" spans="1:12" x14ac:dyDescent="0.4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IF(_xlfn.XLOOKUP(C854,customers!$A$1:$A$1001,customers!C853:C1853,,0)=0,"",_xlfn.XLOOKUP(C854,customers!$A$1:$A$1001,customers!C853:C1853,,0))</f>
        <v/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>
        <f>INDEX(products!$A$1:$G$49,MATCH(orders!$D854,products!$A$1:$A$49,0),MATCH(orders!K$1,products!$A$1:$G$1,0))</f>
        <v>2.5</v>
      </c>
      <c r="L854">
        <f>INDEX(products!$A$1:$G$49,MATCH(orders!$D854,products!$A$1:$A$49,0),MATCH(orders!L$1,products!$A$1:$G$1,0))</f>
        <v>29.784999999999997</v>
      </c>
    </row>
    <row r="855" spans="1:12" x14ac:dyDescent="0.4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IF(_xlfn.XLOOKUP(C855,customers!$A$1:$A$1001,customers!C854:C1854,,0)=0,"",_xlfn.XLOOKUP(C855,customers!$A$1:$A$1001,customers!C854:C1854,,0))</f>
        <v/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>
        <f>INDEX(products!$A$1:$G$49,MATCH(orders!$D855,products!$A$1:$A$49,0),MATCH(orders!K$1,products!$A$1:$G$1,0))</f>
        <v>1</v>
      </c>
      <c r="L855">
        <f>INDEX(products!$A$1:$G$49,MATCH(orders!$D855,products!$A$1:$A$49,0),MATCH(orders!L$1,products!$A$1:$G$1,0))</f>
        <v>9.9499999999999993</v>
      </c>
    </row>
    <row r="856" spans="1:12" x14ac:dyDescent="0.4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IF(_xlfn.XLOOKUP(C856,customers!$A$1:$A$1001,customers!C855:C1855,,0)=0,"",_xlfn.XLOOKUP(C856,customers!$A$1:$A$1001,customers!C855:C1855,,0))</f>
        <v/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>
        <f>INDEX(products!$A$1:$G$49,MATCH(orders!$D856,products!$A$1:$A$49,0),MATCH(orders!K$1,products!$A$1:$G$1,0))</f>
        <v>0.5</v>
      </c>
      <c r="L856">
        <f>INDEX(products!$A$1:$G$49,MATCH(orders!$D856,products!$A$1:$A$49,0),MATCH(orders!L$1,products!$A$1:$G$1,0))</f>
        <v>7.169999999999999</v>
      </c>
    </row>
    <row r="857" spans="1:12" x14ac:dyDescent="0.4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IF(_xlfn.XLOOKUP(C857,customers!$A$1:$A$1001,customers!C856:C1856,,0)=0,"",_xlfn.XLOOKUP(C857,customers!$A$1:$A$1001,customers!C856:C1856,,0))</f>
        <v/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>
        <f>INDEX(products!$A$1:$G$49,MATCH(orders!$D857,products!$A$1:$A$49,0),MATCH(orders!K$1,products!$A$1:$G$1,0))</f>
        <v>2.5</v>
      </c>
      <c r="L857">
        <f>INDEX(products!$A$1:$G$49,MATCH(orders!$D857,products!$A$1:$A$49,0),MATCH(orders!L$1,products!$A$1:$G$1,0))</f>
        <v>29.784999999999997</v>
      </c>
    </row>
    <row r="858" spans="1:12" x14ac:dyDescent="0.4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IF(_xlfn.XLOOKUP(C858,customers!$A$1:$A$1001,customers!C857:C1857,,0)=0,"",_xlfn.XLOOKUP(C858,customers!$A$1:$A$1001,customers!C857:C1857,,0))</f>
        <v/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>
        <f>INDEX(products!$A$1:$G$49,MATCH(orders!$D858,products!$A$1:$A$49,0),MATCH(orders!K$1,products!$A$1:$G$1,0))</f>
        <v>0.2</v>
      </c>
      <c r="L858">
        <f>INDEX(products!$A$1:$G$49,MATCH(orders!$D858,products!$A$1:$A$49,0),MATCH(orders!L$1,products!$A$1:$G$1,0))</f>
        <v>4.3650000000000002</v>
      </c>
    </row>
    <row r="859" spans="1:12" x14ac:dyDescent="0.4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IF(_xlfn.XLOOKUP(C859,customers!$A$1:$A$1001,customers!C858:C1858,,0)=0,"",_xlfn.XLOOKUP(C859,customers!$A$1:$A$1001,customers!C858:C1858,,0))</f>
        <v/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>
        <f>INDEX(products!$A$1:$G$49,MATCH(orders!$D859,products!$A$1:$A$49,0),MATCH(orders!K$1,products!$A$1:$G$1,0))</f>
        <v>2.5</v>
      </c>
      <c r="L859">
        <f>INDEX(products!$A$1:$G$49,MATCH(orders!$D859,products!$A$1:$A$49,0),MATCH(orders!L$1,products!$A$1:$G$1,0))</f>
        <v>27.484999999999996</v>
      </c>
    </row>
    <row r="860" spans="1:12" x14ac:dyDescent="0.4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IF(_xlfn.XLOOKUP(C860,customers!$A$1:$A$1001,customers!C859:C1859,,0)=0,"",_xlfn.XLOOKUP(C860,customers!$A$1:$A$1001,customers!C859:C1859,,0))</f>
        <v/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>
        <f>INDEX(products!$A$1:$G$49,MATCH(orders!$D860,products!$A$1:$A$49,0),MATCH(orders!K$1,products!$A$1:$G$1,0))</f>
        <v>0.5</v>
      </c>
      <c r="L860">
        <f>INDEX(products!$A$1:$G$49,MATCH(orders!$D860,products!$A$1:$A$49,0),MATCH(orders!L$1,products!$A$1:$G$1,0))</f>
        <v>8.73</v>
      </c>
    </row>
    <row r="861" spans="1:12" x14ac:dyDescent="0.4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IF(_xlfn.XLOOKUP(C861,customers!$A$1:$A$1001,customers!C860:C1860,,0)=0,"",_xlfn.XLOOKUP(C861,customers!$A$1:$A$1001,customers!C860:C1860,,0))</f>
        <v/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>
        <f>INDEX(products!$A$1:$G$49,MATCH(orders!$D861,products!$A$1:$A$49,0),MATCH(orders!K$1,products!$A$1:$G$1,0))</f>
        <v>2.5</v>
      </c>
      <c r="L861">
        <f>INDEX(products!$A$1:$G$49,MATCH(orders!$D861,products!$A$1:$A$49,0),MATCH(orders!L$1,products!$A$1:$G$1,0))</f>
        <v>29.784999999999997</v>
      </c>
    </row>
    <row r="862" spans="1:12" x14ac:dyDescent="0.4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IF(_xlfn.XLOOKUP(C862,customers!$A$1:$A$1001,customers!C861:C1861,,0)=0,"",_xlfn.XLOOKUP(C862,customers!$A$1:$A$1001,customers!C861:C1861,,0))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>
        <f>INDEX(products!$A$1:$G$49,MATCH(orders!$D862,products!$A$1:$A$49,0),MATCH(orders!K$1,products!$A$1:$G$1,0))</f>
        <v>2.5</v>
      </c>
      <c r="L862">
        <f>INDEX(products!$A$1:$G$49,MATCH(orders!$D862,products!$A$1:$A$49,0),MATCH(orders!L$1,products!$A$1:$G$1,0))</f>
        <v>25.874999999999996</v>
      </c>
    </row>
    <row r="863" spans="1:12" x14ac:dyDescent="0.4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IF(_xlfn.XLOOKUP(C863,customers!$A$1:$A$1001,customers!C862:C1862,,0)=0,"",_xlfn.XLOOKUP(C863,customers!$A$1:$A$1001,customers!C862:C1862,,0))</f>
        <v/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>
        <f>INDEX(products!$A$1:$G$49,MATCH(orders!$D863,products!$A$1:$A$49,0),MATCH(orders!K$1,products!$A$1:$G$1,0))</f>
        <v>1</v>
      </c>
      <c r="L863">
        <f>INDEX(products!$A$1:$G$49,MATCH(orders!$D863,products!$A$1:$A$49,0),MATCH(orders!L$1,products!$A$1:$G$1,0))</f>
        <v>12.95</v>
      </c>
    </row>
    <row r="864" spans="1:12" x14ac:dyDescent="0.4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IF(_xlfn.XLOOKUP(C864,customers!$A$1:$A$1001,customers!C863:C1863,,0)=0,"",_xlfn.XLOOKUP(C864,customers!$A$1:$A$1001,customers!C863:C1863,,0))</f>
        <v/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>
        <f>INDEX(products!$A$1:$G$49,MATCH(orders!$D864,products!$A$1:$A$49,0),MATCH(orders!K$1,products!$A$1:$G$1,0))</f>
        <v>1</v>
      </c>
      <c r="L864">
        <f>INDEX(products!$A$1:$G$49,MATCH(orders!$D864,products!$A$1:$A$49,0),MATCH(orders!L$1,products!$A$1:$G$1,0))</f>
        <v>9.9499999999999993</v>
      </c>
    </row>
    <row r="865" spans="1:12" x14ac:dyDescent="0.4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IF(_xlfn.XLOOKUP(C865,customers!$A$1:$A$1001,customers!C864:C1864,,0)=0,"",_xlfn.XLOOKUP(C865,customers!$A$1:$A$1001,customers!C864:C1864,,0))</f>
        <v/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>
        <f>INDEX(products!$A$1:$G$49,MATCH(orders!$D865,products!$A$1:$A$49,0),MATCH(orders!K$1,products!$A$1:$G$1,0))</f>
        <v>1</v>
      </c>
      <c r="L865">
        <f>INDEX(products!$A$1:$G$49,MATCH(orders!$D865,products!$A$1:$A$49,0),MATCH(orders!L$1,products!$A$1:$G$1,0))</f>
        <v>14.55</v>
      </c>
    </row>
    <row r="866" spans="1:12" x14ac:dyDescent="0.4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IF(_xlfn.XLOOKUP(C866,customers!$A$1:$A$1001,customers!C865:C1865,,0)=0,"",_xlfn.XLOOKUP(C866,customers!$A$1:$A$1001,customers!C865:C1865,,0))</f>
        <v/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>
        <f>INDEX(products!$A$1:$G$49,MATCH(orders!$D866,products!$A$1:$A$49,0),MATCH(orders!K$1,products!$A$1:$G$1,0))</f>
        <v>0.2</v>
      </c>
      <c r="L866">
        <f>INDEX(products!$A$1:$G$49,MATCH(orders!$D866,products!$A$1:$A$49,0),MATCH(orders!L$1,products!$A$1:$G$1,0))</f>
        <v>3.5849999999999995</v>
      </c>
    </row>
    <row r="867" spans="1:12" x14ac:dyDescent="0.4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IF(_xlfn.XLOOKUP(C867,customers!$A$1:$A$1001,customers!C866:C1866,,0)=0,"",_xlfn.XLOOKUP(C867,customers!$A$1:$A$1001,customers!C866:C1866,,0))</f>
        <v/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>
        <f>INDEX(products!$A$1:$G$49,MATCH(orders!$D867,products!$A$1:$A$49,0),MATCH(orders!K$1,products!$A$1:$G$1,0))</f>
        <v>0.5</v>
      </c>
      <c r="L867">
        <f>INDEX(products!$A$1:$G$49,MATCH(orders!$D867,products!$A$1:$A$49,0),MATCH(orders!L$1,products!$A$1:$G$1,0))</f>
        <v>6.75</v>
      </c>
    </row>
    <row r="868" spans="1:12" x14ac:dyDescent="0.4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IF(_xlfn.XLOOKUP(C868,customers!$A$1:$A$1001,customers!C867:C1867,,0)=0,"",_xlfn.XLOOKUP(C868,customers!$A$1:$A$1001,customers!C867:C1867,,0))</f>
        <v/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>
        <f>INDEX(products!$A$1:$G$49,MATCH(orders!$D868,products!$A$1:$A$49,0),MATCH(orders!K$1,products!$A$1:$G$1,0))</f>
        <v>0.5</v>
      </c>
      <c r="L868">
        <f>INDEX(products!$A$1:$G$49,MATCH(orders!$D868,products!$A$1:$A$49,0),MATCH(orders!L$1,products!$A$1:$G$1,0))</f>
        <v>5.97</v>
      </c>
    </row>
    <row r="869" spans="1:12" x14ac:dyDescent="0.4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IF(_xlfn.XLOOKUP(C869,customers!$A$1:$A$1001,customers!C868:C1868,,0)=0,"",_xlfn.XLOOKUP(C869,customers!$A$1:$A$1001,customers!C868:C1868,,0))</f>
        <v/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>
        <f>INDEX(products!$A$1:$G$49,MATCH(orders!$D869,products!$A$1:$A$49,0),MATCH(orders!K$1,products!$A$1:$G$1,0))</f>
        <v>2.5</v>
      </c>
      <c r="L869">
        <f>INDEX(products!$A$1:$G$49,MATCH(orders!$D869,products!$A$1:$A$49,0),MATCH(orders!L$1,products!$A$1:$G$1,0))</f>
        <v>29.784999999999997</v>
      </c>
    </row>
    <row r="870" spans="1:12" x14ac:dyDescent="0.4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IF(_xlfn.XLOOKUP(C870,customers!$A$1:$A$1001,customers!C869:C1869,,0)=0,"",_xlfn.XLOOKUP(C870,customers!$A$1:$A$1001,customers!C869:C1869,,0))</f>
        <v/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>
        <f>INDEX(products!$A$1:$G$49,MATCH(orders!$D870,products!$A$1:$A$49,0),MATCH(orders!K$1,products!$A$1:$G$1,0))</f>
        <v>0.5</v>
      </c>
      <c r="L870">
        <f>INDEX(products!$A$1:$G$49,MATCH(orders!$D870,products!$A$1:$A$49,0),MATCH(orders!L$1,products!$A$1:$G$1,0))</f>
        <v>8.25</v>
      </c>
    </row>
    <row r="871" spans="1:12" x14ac:dyDescent="0.4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IF(_xlfn.XLOOKUP(C871,customers!$A$1:$A$1001,customers!C870:C1870,,0)=0,"",_xlfn.XLOOKUP(C871,customers!$A$1:$A$1001,customers!C870:C1870,,0))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>
        <f>INDEX(products!$A$1:$G$49,MATCH(orders!$D871,products!$A$1:$A$49,0),MATCH(orders!K$1,products!$A$1:$G$1,0))</f>
        <v>0.5</v>
      </c>
      <c r="L871">
        <f>INDEX(products!$A$1:$G$49,MATCH(orders!$D871,products!$A$1:$A$49,0),MATCH(orders!L$1,products!$A$1:$G$1,0))</f>
        <v>5.97</v>
      </c>
    </row>
    <row r="872" spans="1:12" x14ac:dyDescent="0.4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IF(_xlfn.XLOOKUP(C872,customers!$A$1:$A$1001,customers!C871:C1871,,0)=0,"",_xlfn.XLOOKUP(C872,customers!$A$1:$A$1001,customers!C871:C1871,,0))</f>
        <v/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>
        <f>INDEX(products!$A$1:$G$49,MATCH(orders!$D872,products!$A$1:$A$49,0),MATCH(orders!K$1,products!$A$1:$G$1,0))</f>
        <v>0.5</v>
      </c>
      <c r="L872">
        <f>INDEX(products!$A$1:$G$49,MATCH(orders!$D872,products!$A$1:$A$49,0),MATCH(orders!L$1,products!$A$1:$G$1,0))</f>
        <v>7.29</v>
      </c>
    </row>
    <row r="873" spans="1:12" x14ac:dyDescent="0.4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IF(_xlfn.XLOOKUP(C873,customers!$A$1:$A$1001,customers!C872:C1872,,0)=0,"",_xlfn.XLOOKUP(C873,customers!$A$1:$A$1001,customers!C872:C1872,,0))</f>
        <v/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>
        <f>INDEX(products!$A$1:$G$49,MATCH(orders!$D873,products!$A$1:$A$49,0),MATCH(orders!K$1,products!$A$1:$G$1,0))</f>
        <v>1</v>
      </c>
      <c r="L873">
        <f>INDEX(products!$A$1:$G$49,MATCH(orders!$D873,products!$A$1:$A$49,0),MATCH(orders!L$1,products!$A$1:$G$1,0))</f>
        <v>14.85</v>
      </c>
    </row>
    <row r="874" spans="1:12" x14ac:dyDescent="0.4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IF(_xlfn.XLOOKUP(C874,customers!$A$1:$A$1001,customers!C873:C1873,,0)=0,"",_xlfn.XLOOKUP(C874,customers!$A$1:$A$1001,customers!C873:C1873,,0))</f>
        <v/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>
        <f>INDEX(products!$A$1:$G$49,MATCH(orders!$D874,products!$A$1:$A$49,0),MATCH(orders!K$1,products!$A$1:$G$1,0))</f>
        <v>1</v>
      </c>
      <c r="L874">
        <f>INDEX(products!$A$1:$G$49,MATCH(orders!$D874,products!$A$1:$A$49,0),MATCH(orders!L$1,products!$A$1:$G$1,0))</f>
        <v>11.25</v>
      </c>
    </row>
    <row r="875" spans="1:12" x14ac:dyDescent="0.4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IF(_xlfn.XLOOKUP(C875,customers!$A$1:$A$1001,customers!C874:C1874,,0)=0,"",_xlfn.XLOOKUP(C875,customers!$A$1:$A$1001,customers!C874:C1874,,0))</f>
        <v/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>
        <f>INDEX(products!$A$1:$G$49,MATCH(orders!$D875,products!$A$1:$A$49,0),MATCH(orders!K$1,products!$A$1:$G$1,0))</f>
        <v>0.2</v>
      </c>
      <c r="L875">
        <f>INDEX(products!$A$1:$G$49,MATCH(orders!$D875,products!$A$1:$A$49,0),MATCH(orders!L$1,products!$A$1:$G$1,0))</f>
        <v>2.9849999999999999</v>
      </c>
    </row>
    <row r="876" spans="1:12" x14ac:dyDescent="0.4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IF(_xlfn.XLOOKUP(C876,customers!$A$1:$A$1001,customers!C875:C1875,,0)=0,"",_xlfn.XLOOKUP(C876,customers!$A$1:$A$1001,customers!C875:C1875,,0))</f>
        <v/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>
        <f>INDEX(products!$A$1:$G$49,MATCH(orders!$D876,products!$A$1:$A$49,0),MATCH(orders!K$1,products!$A$1:$G$1,0))</f>
        <v>1</v>
      </c>
      <c r="L876">
        <f>INDEX(products!$A$1:$G$49,MATCH(orders!$D876,products!$A$1:$A$49,0),MATCH(orders!L$1,products!$A$1:$G$1,0))</f>
        <v>12.95</v>
      </c>
    </row>
    <row r="877" spans="1:12" x14ac:dyDescent="0.4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IF(_xlfn.XLOOKUP(C877,customers!$A$1:$A$1001,customers!C876:C1876,,0)=0,"",_xlfn.XLOOKUP(C877,customers!$A$1:$A$1001,customers!C876:C1876,,0))</f>
        <v/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>
        <f>INDEX(products!$A$1:$G$49,MATCH(orders!$D877,products!$A$1:$A$49,0),MATCH(orders!K$1,products!$A$1:$G$1,0))</f>
        <v>0.5</v>
      </c>
      <c r="L877">
        <f>INDEX(products!$A$1:$G$49,MATCH(orders!$D877,products!$A$1:$A$49,0),MATCH(orders!L$1,products!$A$1:$G$1,0))</f>
        <v>8.73</v>
      </c>
    </row>
    <row r="878" spans="1:12" x14ac:dyDescent="0.4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IF(_xlfn.XLOOKUP(C878,customers!$A$1:$A$1001,customers!C877:C1877,,0)=0,"",_xlfn.XLOOKUP(C878,customers!$A$1:$A$1001,customers!C877:C1877,,0))</f>
        <v/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>
        <f>INDEX(products!$A$1:$G$49,MATCH(orders!$D878,products!$A$1:$A$49,0),MATCH(orders!K$1,products!$A$1:$G$1,0))</f>
        <v>0.5</v>
      </c>
      <c r="L878">
        <f>INDEX(products!$A$1:$G$49,MATCH(orders!$D878,products!$A$1:$A$49,0),MATCH(orders!L$1,products!$A$1:$G$1,0))</f>
        <v>7.77</v>
      </c>
    </row>
    <row r="879" spans="1:12" x14ac:dyDescent="0.4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IF(_xlfn.XLOOKUP(C879,customers!$A$1:$A$1001,customers!C878:C1878,,0)=0,"",_xlfn.XLOOKUP(C879,customers!$A$1:$A$1001,customers!C878:C1878,,0))</f>
        <v/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>
        <f>INDEX(products!$A$1:$G$49,MATCH(orders!$D879,products!$A$1:$A$49,0),MATCH(orders!K$1,products!$A$1:$G$1,0))</f>
        <v>0.5</v>
      </c>
      <c r="L879">
        <f>INDEX(products!$A$1:$G$49,MATCH(orders!$D879,products!$A$1:$A$49,0),MATCH(orders!L$1,products!$A$1:$G$1,0))</f>
        <v>9.51</v>
      </c>
    </row>
    <row r="880" spans="1:12" x14ac:dyDescent="0.4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IF(_xlfn.XLOOKUP(C880,customers!$A$1:$A$1001,customers!C879:C1879,,0)=0,"",_xlfn.XLOOKUP(C880,customers!$A$1:$A$1001,customers!C879:C1879,,0))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>
        <f>INDEX(products!$A$1:$G$49,MATCH(orders!$D880,products!$A$1:$A$49,0),MATCH(orders!K$1,products!$A$1:$G$1,0))</f>
        <v>2.5</v>
      </c>
      <c r="L880">
        <f>INDEX(products!$A$1:$G$49,MATCH(orders!$D880,products!$A$1:$A$49,0),MATCH(orders!L$1,products!$A$1:$G$1,0))</f>
        <v>27.484999999999996</v>
      </c>
    </row>
    <row r="881" spans="1:12" x14ac:dyDescent="0.4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IF(_xlfn.XLOOKUP(C881,customers!$A$1:$A$1001,customers!C880:C1880,,0)=0,"",_xlfn.XLOOKUP(C881,customers!$A$1:$A$1001,customers!C880:C1880,,0))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>
        <f>INDEX(products!$A$1:$G$49,MATCH(orders!$D881,products!$A$1:$A$49,0),MATCH(orders!K$1,products!$A$1:$G$1,0))</f>
        <v>0.2</v>
      </c>
      <c r="L881">
        <f>INDEX(products!$A$1:$G$49,MATCH(orders!$D881,products!$A$1:$A$49,0),MATCH(orders!L$1,products!$A$1:$G$1,0))</f>
        <v>3.645</v>
      </c>
    </row>
    <row r="882" spans="1:12" x14ac:dyDescent="0.4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IF(_xlfn.XLOOKUP(C882,customers!$A$1:$A$1001,customers!C881:C1881,,0)=0,"",_xlfn.XLOOKUP(C882,customers!$A$1:$A$1001,customers!C881:C1881,,0))</f>
        <v/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>
        <f>INDEX(products!$A$1:$G$49,MATCH(orders!$D882,products!$A$1:$A$49,0),MATCH(orders!K$1,products!$A$1:$G$1,0))</f>
        <v>0.2</v>
      </c>
      <c r="L882">
        <f>INDEX(products!$A$1:$G$49,MATCH(orders!$D882,products!$A$1:$A$49,0),MATCH(orders!L$1,products!$A$1:$G$1,0))</f>
        <v>3.5849999999999995</v>
      </c>
    </row>
    <row r="883" spans="1:12" x14ac:dyDescent="0.4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IF(_xlfn.XLOOKUP(C883,customers!$A$1:$A$1001,customers!C882:C1882,,0)=0,"",_xlfn.XLOOKUP(C883,customers!$A$1:$A$1001,customers!C882:C1882,,0))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>
        <f>INDEX(products!$A$1:$G$49,MATCH(orders!$D883,products!$A$1:$A$49,0),MATCH(orders!K$1,products!$A$1:$G$1,0))</f>
        <v>0.2</v>
      </c>
      <c r="L883">
        <f>INDEX(products!$A$1:$G$49,MATCH(orders!$D883,products!$A$1:$A$49,0),MATCH(orders!L$1,products!$A$1:$G$1,0))</f>
        <v>3.8849999999999998</v>
      </c>
    </row>
    <row r="884" spans="1:12" x14ac:dyDescent="0.4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IF(_xlfn.XLOOKUP(C884,customers!$A$1:$A$1001,customers!C883:C1883,,0)=0,"",_xlfn.XLOOKUP(C884,customers!$A$1:$A$1001,customers!C883:C1883,,0))</f>
        <v/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>
        <f>INDEX(products!$A$1:$G$49,MATCH(orders!$D884,products!$A$1:$A$49,0),MATCH(orders!K$1,products!$A$1:$G$1,0))</f>
        <v>2.5</v>
      </c>
      <c r="L884">
        <f>INDEX(products!$A$1:$G$49,MATCH(orders!$D884,products!$A$1:$A$49,0),MATCH(orders!L$1,products!$A$1:$G$1,0))</f>
        <v>22.884999999999998</v>
      </c>
    </row>
    <row r="885" spans="1:12" x14ac:dyDescent="0.4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IF(_xlfn.XLOOKUP(C885,customers!$A$1:$A$1001,customers!C884:C1884,,0)=0,"",_xlfn.XLOOKUP(C885,customers!$A$1:$A$1001,customers!C884:C1884,,0))</f>
        <v/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>
        <f>INDEX(products!$A$1:$G$49,MATCH(orders!$D885,products!$A$1:$A$49,0),MATCH(orders!K$1,products!$A$1:$G$1,0))</f>
        <v>2.5</v>
      </c>
      <c r="L885">
        <f>INDEX(products!$A$1:$G$49,MATCH(orders!$D885,products!$A$1:$A$49,0),MATCH(orders!L$1,products!$A$1:$G$1,0))</f>
        <v>25.874999999999996</v>
      </c>
    </row>
    <row r="886" spans="1:12" x14ac:dyDescent="0.4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IF(_xlfn.XLOOKUP(C886,customers!$A$1:$A$1001,customers!C885:C1885,,0)=0,"",_xlfn.XLOOKUP(C886,customers!$A$1:$A$1001,customers!C885:C1885,,0))</f>
        <v/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>
        <f>INDEX(products!$A$1:$G$49,MATCH(orders!$D886,products!$A$1:$A$49,0),MATCH(orders!K$1,products!$A$1:$G$1,0))</f>
        <v>0.5</v>
      </c>
      <c r="L886">
        <f>INDEX(products!$A$1:$G$49,MATCH(orders!$D886,products!$A$1:$A$49,0),MATCH(orders!L$1,products!$A$1:$G$1,0))</f>
        <v>5.3699999999999992</v>
      </c>
    </row>
    <row r="887" spans="1:12" x14ac:dyDescent="0.4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IF(_xlfn.XLOOKUP(C887,customers!$A$1:$A$1001,customers!C886:C1886,,0)=0,"",_xlfn.XLOOKUP(C887,customers!$A$1:$A$1001,customers!C886:C1886,,0))</f>
        <v/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>
        <f>INDEX(products!$A$1:$G$49,MATCH(orders!$D887,products!$A$1:$A$49,0),MATCH(orders!K$1,products!$A$1:$G$1,0))</f>
        <v>2.5</v>
      </c>
      <c r="L887">
        <f>INDEX(products!$A$1:$G$49,MATCH(orders!$D887,products!$A$1:$A$49,0),MATCH(orders!L$1,products!$A$1:$G$1,0))</f>
        <v>20.584999999999997</v>
      </c>
    </row>
    <row r="888" spans="1:12" x14ac:dyDescent="0.4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IF(_xlfn.XLOOKUP(C888,customers!$A$1:$A$1001,customers!C887:C1887,,0)=0,"",_xlfn.XLOOKUP(C888,customers!$A$1:$A$1001,customers!C887:C1887,,0))</f>
        <v/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>
        <f>INDEX(products!$A$1:$G$49,MATCH(orders!$D888,products!$A$1:$A$49,0),MATCH(orders!K$1,products!$A$1:$G$1,0))</f>
        <v>0.5</v>
      </c>
      <c r="L888">
        <f>INDEX(products!$A$1:$G$49,MATCH(orders!$D888,products!$A$1:$A$49,0),MATCH(orders!L$1,products!$A$1:$G$1,0))</f>
        <v>8.73</v>
      </c>
    </row>
    <row r="889" spans="1:12" x14ac:dyDescent="0.4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IF(_xlfn.XLOOKUP(C889,customers!$A$1:$A$1001,customers!C888:C1888,,0)=0,"",_xlfn.XLOOKUP(C889,customers!$A$1:$A$1001,customers!C888:C1888,,0))</f>
        <v/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>
        <f>INDEX(products!$A$1:$G$49,MATCH(orders!$D889,products!$A$1:$A$49,0),MATCH(orders!K$1,products!$A$1:$G$1,0))</f>
        <v>0.2</v>
      </c>
      <c r="L889">
        <f>INDEX(products!$A$1:$G$49,MATCH(orders!$D889,products!$A$1:$A$49,0),MATCH(orders!L$1,products!$A$1:$G$1,0))</f>
        <v>4.4550000000000001</v>
      </c>
    </row>
    <row r="890" spans="1:12" x14ac:dyDescent="0.4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IF(_xlfn.XLOOKUP(C890,customers!$A$1:$A$1001,customers!C889:C1889,,0)=0,"",_xlfn.XLOOKUP(C890,customers!$A$1:$A$1001,customers!C889:C1889,,0))</f>
        <v/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>
        <f>INDEX(products!$A$1:$G$49,MATCH(orders!$D890,products!$A$1:$A$49,0),MATCH(orders!K$1,products!$A$1:$G$1,0))</f>
        <v>0.2</v>
      </c>
      <c r="L890">
        <f>INDEX(products!$A$1:$G$49,MATCH(orders!$D890,products!$A$1:$A$49,0),MATCH(orders!L$1,products!$A$1:$G$1,0))</f>
        <v>3.8849999999999998</v>
      </c>
    </row>
    <row r="891" spans="1:12" x14ac:dyDescent="0.4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IF(_xlfn.XLOOKUP(C891,customers!$A$1:$A$1001,customers!C890:C1890,,0)=0,"",_xlfn.XLOOKUP(C891,customers!$A$1:$A$1001,customers!C890:C1890,,0))</f>
        <v/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>
        <f>INDEX(products!$A$1:$G$49,MATCH(orders!$D891,products!$A$1:$A$49,0),MATCH(orders!K$1,products!$A$1:$G$1,0))</f>
        <v>0.2</v>
      </c>
      <c r="L891">
        <f>INDEX(products!$A$1:$G$49,MATCH(orders!$D891,products!$A$1:$A$49,0),MATCH(orders!L$1,products!$A$1:$G$1,0))</f>
        <v>2.6849999999999996</v>
      </c>
    </row>
    <row r="892" spans="1:12" x14ac:dyDescent="0.4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IF(_xlfn.XLOOKUP(C892,customers!$A$1:$A$1001,customers!C891:C1891,,0)=0,"",_xlfn.XLOOKUP(C892,customers!$A$1:$A$1001,customers!C891:C1891,,0))</f>
        <v/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>
        <f>INDEX(products!$A$1:$G$49,MATCH(orders!$D892,products!$A$1:$A$49,0),MATCH(orders!K$1,products!$A$1:$G$1,0))</f>
        <v>2.5</v>
      </c>
      <c r="L892">
        <f>INDEX(products!$A$1:$G$49,MATCH(orders!$D892,products!$A$1:$A$49,0),MATCH(orders!L$1,products!$A$1:$G$1,0))</f>
        <v>20.584999999999997</v>
      </c>
    </row>
    <row r="893" spans="1:12" x14ac:dyDescent="0.4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IF(_xlfn.XLOOKUP(C893,customers!$A$1:$A$1001,customers!C892:C1892,,0)=0,"",_xlfn.XLOOKUP(C893,customers!$A$1:$A$1001,customers!C892:C1892,,0))</f>
        <v/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>
        <f>INDEX(products!$A$1:$G$49,MATCH(orders!$D893,products!$A$1:$A$49,0),MATCH(orders!K$1,products!$A$1:$G$1,0))</f>
        <v>2.5</v>
      </c>
      <c r="L893">
        <f>INDEX(products!$A$1:$G$49,MATCH(orders!$D893,products!$A$1:$A$49,0),MATCH(orders!L$1,products!$A$1:$G$1,0))</f>
        <v>22.884999999999998</v>
      </c>
    </row>
    <row r="894" spans="1:12" x14ac:dyDescent="0.4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IF(_xlfn.XLOOKUP(C894,customers!$A$1:$A$1001,customers!C893:C1893,,0)=0,"",_xlfn.XLOOKUP(C894,customers!$A$1:$A$1001,customers!C893:C1893,,0))</f>
        <v/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>
        <f>INDEX(products!$A$1:$G$49,MATCH(orders!$D894,products!$A$1:$A$49,0),MATCH(orders!K$1,products!$A$1:$G$1,0))</f>
        <v>0.2</v>
      </c>
      <c r="L894">
        <f>INDEX(products!$A$1:$G$49,MATCH(orders!$D894,products!$A$1:$A$49,0),MATCH(orders!L$1,products!$A$1:$G$1,0))</f>
        <v>4.125</v>
      </c>
    </row>
    <row r="895" spans="1:12" x14ac:dyDescent="0.4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IF(_xlfn.XLOOKUP(C895,customers!$A$1:$A$1001,customers!C894:C1894,,0)=0,"",_xlfn.XLOOKUP(C895,customers!$A$1:$A$1001,customers!C894:C1894,,0))</f>
        <v/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>
        <f>INDEX(products!$A$1:$G$49,MATCH(orders!$D895,products!$A$1:$A$49,0),MATCH(orders!K$1,products!$A$1:$G$1,0))</f>
        <v>0.5</v>
      </c>
      <c r="L895">
        <f>INDEX(products!$A$1:$G$49,MATCH(orders!$D895,products!$A$1:$A$49,0),MATCH(orders!L$1,products!$A$1:$G$1,0))</f>
        <v>9.51</v>
      </c>
    </row>
    <row r="896" spans="1:12" x14ac:dyDescent="0.4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IF(_xlfn.XLOOKUP(C896,customers!$A$1:$A$1001,customers!C895:C1895,,0)=0,"",_xlfn.XLOOKUP(C896,customers!$A$1:$A$1001,customers!C895:C1895,,0))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>
        <f>INDEX(products!$A$1:$G$49,MATCH(orders!$D896,products!$A$1:$A$49,0),MATCH(orders!K$1,products!$A$1:$G$1,0))</f>
        <v>2.5</v>
      </c>
      <c r="L896">
        <f>INDEX(products!$A$1:$G$49,MATCH(orders!$D896,products!$A$1:$A$49,0),MATCH(orders!L$1,products!$A$1:$G$1,0))</f>
        <v>20.584999999999997</v>
      </c>
    </row>
    <row r="897" spans="1:12" x14ac:dyDescent="0.4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IF(_xlfn.XLOOKUP(C897,customers!$A$1:$A$1001,customers!C896:C1896,,0)=0,"",_xlfn.XLOOKUP(C897,customers!$A$1:$A$1001,customers!C896:C1896,,0))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>
        <f>INDEX(products!$A$1:$G$49,MATCH(orders!$D897,products!$A$1:$A$49,0),MATCH(orders!K$1,products!$A$1:$G$1,0))</f>
        <v>2.5</v>
      </c>
      <c r="L897">
        <f>INDEX(products!$A$1:$G$49,MATCH(orders!$D897,products!$A$1:$A$49,0),MATCH(orders!L$1,products!$A$1:$G$1,0))</f>
        <v>31.624999999999996</v>
      </c>
    </row>
    <row r="898" spans="1:12" x14ac:dyDescent="0.4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IF(_xlfn.XLOOKUP(C898,customers!$A$1:$A$1001,customers!C897:C1897,,0)=0,"",_xlfn.XLOOKUP(C898,customers!$A$1:$A$1001,customers!C897:C1897,,0))</f>
        <v/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>
        <f>INDEX(products!$A$1:$G$49,MATCH(orders!$D898,products!$A$1:$A$49,0),MATCH(orders!K$1,products!$A$1:$G$1,0))</f>
        <v>0.5</v>
      </c>
      <c r="L898">
        <f>INDEX(products!$A$1:$G$49,MATCH(orders!$D898,products!$A$1:$A$49,0),MATCH(orders!L$1,products!$A$1:$G$1,0))</f>
        <v>5.3699999999999992</v>
      </c>
    </row>
    <row r="899" spans="1:12" x14ac:dyDescent="0.4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IF(_xlfn.XLOOKUP(C899,customers!$A$1:$A$1001,customers!C898:C1898,,0)=0,"",_xlfn.XLOOKUP(C899,customers!$A$1:$A$1001,customers!C898:C1898,,0))</f>
        <v/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>
        <f>INDEX(products!$A$1:$G$49,MATCH(orders!$D899,products!$A$1:$A$49,0),MATCH(orders!K$1,products!$A$1:$G$1,0))</f>
        <v>1</v>
      </c>
      <c r="L899">
        <f>INDEX(products!$A$1:$G$49,MATCH(orders!$D899,products!$A$1:$A$49,0),MATCH(orders!L$1,products!$A$1:$G$1,0))</f>
        <v>12.15</v>
      </c>
    </row>
    <row r="900" spans="1:12" x14ac:dyDescent="0.4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IF(_xlfn.XLOOKUP(C900,customers!$A$1:$A$1001,customers!C899:C1899,,0)=0,"",_xlfn.XLOOKUP(C900,customers!$A$1:$A$1001,customers!C899:C1899,,0))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>
        <f>INDEX(products!$A$1:$G$49,MATCH(orders!$D900,products!$A$1:$A$49,0),MATCH(orders!K$1,products!$A$1:$G$1,0))</f>
        <v>0.5</v>
      </c>
      <c r="L900">
        <f>INDEX(products!$A$1:$G$49,MATCH(orders!$D900,products!$A$1:$A$49,0),MATCH(orders!L$1,products!$A$1:$G$1,0))</f>
        <v>7.169999999999999</v>
      </c>
    </row>
    <row r="901" spans="1:12" x14ac:dyDescent="0.4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IF(_xlfn.XLOOKUP(C901,customers!$A$1:$A$1001,customers!C900:C1900,,0)=0,"",_xlfn.XLOOKUP(C901,customers!$A$1:$A$1001,customers!C900:C1900,,0))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>
        <f>INDEX(products!$A$1:$G$49,MATCH(orders!$D901,products!$A$1:$A$49,0),MATCH(orders!K$1,products!$A$1:$G$1,0))</f>
        <v>1</v>
      </c>
      <c r="L901">
        <f>INDEX(products!$A$1:$G$49,MATCH(orders!$D901,products!$A$1:$A$49,0),MATCH(orders!L$1,products!$A$1:$G$1,0))</f>
        <v>14.55</v>
      </c>
    </row>
    <row r="902" spans="1:12" x14ac:dyDescent="0.4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IF(_xlfn.XLOOKUP(C902,customers!$A$1:$A$1001,customers!C901:C1901,,0)=0,"",_xlfn.XLOOKUP(C902,customers!$A$1:$A$1001,customers!C901:C1901,,0))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>
        <f>INDEX(products!$A$1:$G$49,MATCH(orders!$D902,products!$A$1:$A$49,0),MATCH(orders!K$1,products!$A$1:$G$1,0))</f>
        <v>1</v>
      </c>
      <c r="L902">
        <f>INDEX(products!$A$1:$G$49,MATCH(orders!$D902,products!$A$1:$A$49,0),MATCH(orders!L$1,products!$A$1:$G$1,0))</f>
        <v>15.85</v>
      </c>
    </row>
    <row r="903" spans="1:12" x14ac:dyDescent="0.4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IF(_xlfn.XLOOKUP(C903,customers!$A$1:$A$1001,customers!C902:C1902,,0)=0,"",_xlfn.XLOOKUP(C903,customers!$A$1:$A$1001,customers!C902:C1902,,0))</f>
        <v/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>
        <f>INDEX(products!$A$1:$G$49,MATCH(orders!$D903,products!$A$1:$A$49,0),MATCH(orders!K$1,products!$A$1:$G$1,0))</f>
        <v>0.2</v>
      </c>
      <c r="L903">
        <f>INDEX(products!$A$1:$G$49,MATCH(orders!$D903,products!$A$1:$A$49,0),MATCH(orders!L$1,products!$A$1:$G$1,0))</f>
        <v>3.5849999999999995</v>
      </c>
    </row>
    <row r="904" spans="1:12" x14ac:dyDescent="0.4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IF(_xlfn.XLOOKUP(C904,customers!$A$1:$A$1001,customers!C903:C1903,,0)=0,"",_xlfn.XLOOKUP(C904,customers!$A$1:$A$1001,customers!C903:C1903,,0))</f>
        <v/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>
        <f>INDEX(products!$A$1:$G$49,MATCH(orders!$D904,products!$A$1:$A$49,0),MATCH(orders!K$1,products!$A$1:$G$1,0))</f>
        <v>2.5</v>
      </c>
      <c r="L904">
        <f>INDEX(products!$A$1:$G$49,MATCH(orders!$D904,products!$A$1:$A$49,0),MATCH(orders!L$1,products!$A$1:$G$1,0))</f>
        <v>31.624999999999996</v>
      </c>
    </row>
    <row r="905" spans="1:12" x14ac:dyDescent="0.4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IF(_xlfn.XLOOKUP(C905,customers!$A$1:$A$1001,customers!C904:C1904,,0)=0,"",_xlfn.XLOOKUP(C905,customers!$A$1:$A$1001,customers!C904:C1904,,0))</f>
        <v/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>
        <f>INDEX(products!$A$1:$G$49,MATCH(orders!$D905,products!$A$1:$A$49,0),MATCH(orders!K$1,products!$A$1:$G$1,0))</f>
        <v>0.5</v>
      </c>
      <c r="L905">
        <f>INDEX(products!$A$1:$G$49,MATCH(orders!$D905,products!$A$1:$A$49,0),MATCH(orders!L$1,products!$A$1:$G$1,0))</f>
        <v>8.73</v>
      </c>
    </row>
    <row r="906" spans="1:12" x14ac:dyDescent="0.4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IF(_xlfn.XLOOKUP(C906,customers!$A$1:$A$1001,customers!C905:C1905,,0)=0,"",_xlfn.XLOOKUP(C906,customers!$A$1:$A$1001,customers!C905:C1905,,0))</f>
        <v/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>
        <f>INDEX(products!$A$1:$G$49,MATCH(orders!$D906,products!$A$1:$A$49,0),MATCH(orders!K$1,products!$A$1:$G$1,0))</f>
        <v>2.5</v>
      </c>
      <c r="L906">
        <f>INDEX(products!$A$1:$G$49,MATCH(orders!$D906,products!$A$1:$A$49,0),MATCH(orders!L$1,products!$A$1:$G$1,0))</f>
        <v>29.784999999999997</v>
      </c>
    </row>
    <row r="907" spans="1:12" x14ac:dyDescent="0.4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IF(_xlfn.XLOOKUP(C907,customers!$A$1:$A$1001,customers!C906:C1906,,0)=0,"",_xlfn.XLOOKUP(C907,customers!$A$1:$A$1001,customers!C906:C1906,,0))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>
        <f>INDEX(products!$A$1:$G$49,MATCH(orders!$D907,products!$A$1:$A$49,0),MATCH(orders!K$1,products!$A$1:$G$1,0))</f>
        <v>0.5</v>
      </c>
      <c r="L907">
        <f>INDEX(products!$A$1:$G$49,MATCH(orders!$D907,products!$A$1:$A$49,0),MATCH(orders!L$1,products!$A$1:$G$1,0))</f>
        <v>6.75</v>
      </c>
    </row>
    <row r="908" spans="1:12" x14ac:dyDescent="0.4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IF(_xlfn.XLOOKUP(C908,customers!$A$1:$A$1001,customers!C907:C1907,,0)=0,"",_xlfn.XLOOKUP(C908,customers!$A$1:$A$1001,customers!C907:C1907,,0))</f>
        <v/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>
        <f>INDEX(products!$A$1:$G$49,MATCH(orders!$D908,products!$A$1:$A$49,0),MATCH(orders!K$1,products!$A$1:$G$1,0))</f>
        <v>0.5</v>
      </c>
      <c r="L908">
        <f>INDEX(products!$A$1:$G$49,MATCH(orders!$D908,products!$A$1:$A$49,0),MATCH(orders!L$1,products!$A$1:$G$1,0))</f>
        <v>6.75</v>
      </c>
    </row>
    <row r="909" spans="1:12" x14ac:dyDescent="0.4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IF(_xlfn.XLOOKUP(C909,customers!$A$1:$A$1001,customers!C908:C1908,,0)=0,"",_xlfn.XLOOKUP(C909,customers!$A$1:$A$1001,customers!C908:C1908,,0))</f>
        <v/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>
        <f>INDEX(products!$A$1:$G$49,MATCH(orders!$D909,products!$A$1:$A$49,0),MATCH(orders!K$1,products!$A$1:$G$1,0))</f>
        <v>1</v>
      </c>
      <c r="L909">
        <f>INDEX(products!$A$1:$G$49,MATCH(orders!$D909,products!$A$1:$A$49,0),MATCH(orders!L$1,products!$A$1:$G$1,0))</f>
        <v>12.95</v>
      </c>
    </row>
    <row r="910" spans="1:12" x14ac:dyDescent="0.4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IF(_xlfn.XLOOKUP(C910,customers!$A$1:$A$1001,customers!C909:C1909,,0)=0,"",_xlfn.XLOOKUP(C910,customers!$A$1:$A$1001,customers!C909:C1909,,0))</f>
        <v/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>
        <f>INDEX(products!$A$1:$G$49,MATCH(orders!$D910,products!$A$1:$A$49,0),MATCH(orders!K$1,products!$A$1:$G$1,0))</f>
        <v>1</v>
      </c>
      <c r="L910">
        <f>INDEX(products!$A$1:$G$49,MATCH(orders!$D910,products!$A$1:$A$49,0),MATCH(orders!L$1,products!$A$1:$G$1,0))</f>
        <v>11.95</v>
      </c>
    </row>
    <row r="911" spans="1:12" x14ac:dyDescent="0.4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IF(_xlfn.XLOOKUP(C911,customers!$A$1:$A$1001,customers!C910:C1910,,0)=0,"",_xlfn.XLOOKUP(C911,customers!$A$1:$A$1001,customers!C910:C1910,,0))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>
        <f>INDEX(products!$A$1:$G$49,MATCH(orders!$D911,products!$A$1:$A$49,0),MATCH(orders!K$1,products!$A$1:$G$1,0))</f>
        <v>0.2</v>
      </c>
      <c r="L911">
        <f>INDEX(products!$A$1:$G$49,MATCH(orders!$D911,products!$A$1:$A$49,0),MATCH(orders!L$1,products!$A$1:$G$1,0))</f>
        <v>3.5849999999999995</v>
      </c>
    </row>
    <row r="912" spans="1:12" x14ac:dyDescent="0.4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IF(_xlfn.XLOOKUP(C912,customers!$A$1:$A$1001,customers!C911:C1911,,0)=0,"",_xlfn.XLOOKUP(C912,customers!$A$1:$A$1001,customers!C911:C1911,,0))</f>
        <v/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>
        <f>INDEX(products!$A$1:$G$49,MATCH(orders!$D912,products!$A$1:$A$49,0),MATCH(orders!K$1,products!$A$1:$G$1,0))</f>
        <v>2.5</v>
      </c>
      <c r="L912">
        <f>INDEX(products!$A$1:$G$49,MATCH(orders!$D912,products!$A$1:$A$49,0),MATCH(orders!L$1,products!$A$1:$G$1,0))</f>
        <v>22.884999999999998</v>
      </c>
    </row>
    <row r="913" spans="1:12" x14ac:dyDescent="0.4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IF(_xlfn.XLOOKUP(C913,customers!$A$1:$A$1001,customers!C912:C1912,,0)=0,"",_xlfn.XLOOKUP(C913,customers!$A$1:$A$1001,customers!C912:C1912,,0))</f>
        <v/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>
        <f>INDEX(products!$A$1:$G$49,MATCH(orders!$D913,products!$A$1:$A$49,0),MATCH(orders!K$1,products!$A$1:$G$1,0))</f>
        <v>1</v>
      </c>
      <c r="L913">
        <f>INDEX(products!$A$1:$G$49,MATCH(orders!$D913,products!$A$1:$A$49,0),MATCH(orders!L$1,products!$A$1:$G$1,0))</f>
        <v>11.25</v>
      </c>
    </row>
    <row r="914" spans="1:12" x14ac:dyDescent="0.4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IF(_xlfn.XLOOKUP(C914,customers!$A$1:$A$1001,customers!C913:C1913,,0)=0,"",_xlfn.XLOOKUP(C914,customers!$A$1:$A$1001,customers!C913:C1913,,0))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>
        <f>INDEX(products!$A$1:$G$49,MATCH(orders!$D914,products!$A$1:$A$49,0),MATCH(orders!K$1,products!$A$1:$G$1,0))</f>
        <v>2.5</v>
      </c>
      <c r="L914">
        <f>INDEX(products!$A$1:$G$49,MATCH(orders!$D914,products!$A$1:$A$49,0),MATCH(orders!L$1,products!$A$1:$G$1,0))</f>
        <v>22.884999999999998</v>
      </c>
    </row>
    <row r="915" spans="1:12" x14ac:dyDescent="0.4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IF(_xlfn.XLOOKUP(C915,customers!$A$1:$A$1001,customers!C914:C1914,,0)=0,"",_xlfn.XLOOKUP(C915,customers!$A$1:$A$1001,customers!C914:C1914,,0))</f>
        <v/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>
        <f>INDEX(products!$A$1:$G$49,MATCH(orders!$D915,products!$A$1:$A$49,0),MATCH(orders!K$1,products!$A$1:$G$1,0))</f>
        <v>0.5</v>
      </c>
      <c r="L915">
        <f>INDEX(products!$A$1:$G$49,MATCH(orders!$D915,products!$A$1:$A$49,0),MATCH(orders!L$1,products!$A$1:$G$1,0))</f>
        <v>6.75</v>
      </c>
    </row>
    <row r="916" spans="1:12" x14ac:dyDescent="0.4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IF(_xlfn.XLOOKUP(C916,customers!$A$1:$A$1001,customers!C915:C1915,,0)=0,"",_xlfn.XLOOKUP(C916,customers!$A$1:$A$1001,customers!C915:C1915,,0))</f>
        <v/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>
        <f>INDEX(products!$A$1:$G$49,MATCH(orders!$D916,products!$A$1:$A$49,0),MATCH(orders!K$1,products!$A$1:$G$1,0))</f>
        <v>1</v>
      </c>
      <c r="L916">
        <f>INDEX(products!$A$1:$G$49,MATCH(orders!$D916,products!$A$1:$A$49,0),MATCH(orders!L$1,products!$A$1:$G$1,0))</f>
        <v>11.25</v>
      </c>
    </row>
    <row r="917" spans="1:12" x14ac:dyDescent="0.4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IF(_xlfn.XLOOKUP(C917,customers!$A$1:$A$1001,customers!C916:C1916,,0)=0,"",_xlfn.XLOOKUP(C917,customers!$A$1:$A$1001,customers!C916:C1916,,0))</f>
        <v/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>
        <f>INDEX(products!$A$1:$G$49,MATCH(orders!$D917,products!$A$1:$A$49,0),MATCH(orders!K$1,products!$A$1:$G$1,0))</f>
        <v>2.5</v>
      </c>
      <c r="L917">
        <f>INDEX(products!$A$1:$G$49,MATCH(orders!$D917,products!$A$1:$A$49,0),MATCH(orders!L$1,products!$A$1:$G$1,0))</f>
        <v>27.945</v>
      </c>
    </row>
    <row r="918" spans="1:12" x14ac:dyDescent="0.4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IF(_xlfn.XLOOKUP(C918,customers!$A$1:$A$1001,customers!C917:C1917,,0)=0,"",_xlfn.XLOOKUP(C918,customers!$A$1:$A$1001,customers!C917:C1917,,0))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>
        <f>INDEX(products!$A$1:$G$49,MATCH(orders!$D918,products!$A$1:$A$49,0),MATCH(orders!K$1,products!$A$1:$G$1,0))</f>
        <v>0.2</v>
      </c>
      <c r="L918">
        <f>INDEX(products!$A$1:$G$49,MATCH(orders!$D918,products!$A$1:$A$49,0),MATCH(orders!L$1,products!$A$1:$G$1,0))</f>
        <v>3.645</v>
      </c>
    </row>
    <row r="919" spans="1:12" x14ac:dyDescent="0.4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IF(_xlfn.XLOOKUP(C919,customers!$A$1:$A$1001,customers!C918:C1918,,0)=0,"",_xlfn.XLOOKUP(C919,customers!$A$1:$A$1001,customers!C918:C1918,,0))</f>
        <v/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>
        <f>INDEX(products!$A$1:$G$49,MATCH(orders!$D919,products!$A$1:$A$49,0),MATCH(orders!K$1,products!$A$1:$G$1,0))</f>
        <v>0.5</v>
      </c>
      <c r="L919">
        <f>INDEX(products!$A$1:$G$49,MATCH(orders!$D919,products!$A$1:$A$49,0),MATCH(orders!L$1,products!$A$1:$G$1,0))</f>
        <v>6.75</v>
      </c>
    </row>
    <row r="920" spans="1:12" x14ac:dyDescent="0.4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IF(_xlfn.XLOOKUP(C920,customers!$A$1:$A$1001,customers!C919:C1919,,0)=0,"",_xlfn.XLOOKUP(C920,customers!$A$1:$A$1001,customers!C919:C1919,,0))</f>
        <v/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>
        <f>INDEX(products!$A$1:$G$49,MATCH(orders!$D920,products!$A$1:$A$49,0),MATCH(orders!K$1,products!$A$1:$G$1,0))</f>
        <v>0.5</v>
      </c>
      <c r="L920">
        <f>INDEX(products!$A$1:$G$49,MATCH(orders!$D920,products!$A$1:$A$49,0),MATCH(orders!L$1,products!$A$1:$G$1,0))</f>
        <v>7.29</v>
      </c>
    </row>
    <row r="921" spans="1:12" x14ac:dyDescent="0.4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IF(_xlfn.XLOOKUP(C921,customers!$A$1:$A$1001,customers!C920:C1920,,0)=0,"",_xlfn.XLOOKUP(C921,customers!$A$1:$A$1001,customers!C920:C1920,,0))</f>
        <v/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>
        <f>INDEX(products!$A$1:$G$49,MATCH(orders!$D921,products!$A$1:$A$49,0),MATCH(orders!K$1,products!$A$1:$G$1,0))</f>
        <v>0.2</v>
      </c>
      <c r="L921">
        <f>INDEX(products!$A$1:$G$49,MATCH(orders!$D921,products!$A$1:$A$49,0),MATCH(orders!L$1,products!$A$1:$G$1,0))</f>
        <v>2.6849999999999996</v>
      </c>
    </row>
    <row r="922" spans="1:12" x14ac:dyDescent="0.4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IF(_xlfn.XLOOKUP(C922,customers!$A$1:$A$1001,customers!C921:C1921,,0)=0,"",_xlfn.XLOOKUP(C922,customers!$A$1:$A$1001,customers!C921:C1921,,0))</f>
        <v/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>
        <f>INDEX(products!$A$1:$G$49,MATCH(orders!$D922,products!$A$1:$A$49,0),MATCH(orders!K$1,products!$A$1:$G$1,0))</f>
        <v>2.5</v>
      </c>
      <c r="L922">
        <f>INDEX(products!$A$1:$G$49,MATCH(orders!$D922,products!$A$1:$A$49,0),MATCH(orders!L$1,products!$A$1:$G$1,0))</f>
        <v>20.584999999999997</v>
      </c>
    </row>
    <row r="923" spans="1:12" x14ac:dyDescent="0.4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IF(_xlfn.XLOOKUP(C923,customers!$A$1:$A$1001,customers!C922:C1922,,0)=0,"",_xlfn.XLOOKUP(C923,customers!$A$1:$A$1001,customers!C922:C1922,,0))</f>
        <v/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>
        <f>INDEX(products!$A$1:$G$49,MATCH(orders!$D923,products!$A$1:$A$49,0),MATCH(orders!K$1,products!$A$1:$G$1,0))</f>
        <v>0.2</v>
      </c>
      <c r="L923">
        <f>INDEX(products!$A$1:$G$49,MATCH(orders!$D923,products!$A$1:$A$49,0),MATCH(orders!L$1,products!$A$1:$G$1,0))</f>
        <v>3.8849999999999998</v>
      </c>
    </row>
    <row r="924" spans="1:12" x14ac:dyDescent="0.4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IF(_xlfn.XLOOKUP(C924,customers!$A$1:$A$1001,customers!C923:C1923,,0)=0,"",_xlfn.XLOOKUP(C924,customers!$A$1:$A$1001,customers!C923:C1923,,0))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>
        <f>INDEX(products!$A$1:$G$49,MATCH(orders!$D924,products!$A$1:$A$49,0),MATCH(orders!K$1,products!$A$1:$G$1,0))</f>
        <v>1</v>
      </c>
      <c r="L924">
        <f>INDEX(products!$A$1:$G$49,MATCH(orders!$D924,products!$A$1:$A$49,0),MATCH(orders!L$1,products!$A$1:$G$1,0))</f>
        <v>11.25</v>
      </c>
    </row>
    <row r="925" spans="1:12" x14ac:dyDescent="0.4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IF(_xlfn.XLOOKUP(C925,customers!$A$1:$A$1001,customers!C924:C1924,,0)=0,"",_xlfn.XLOOKUP(C925,customers!$A$1:$A$1001,customers!C924:C1924,,0))</f>
        <v/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>
        <f>INDEX(products!$A$1:$G$49,MATCH(orders!$D925,products!$A$1:$A$49,0),MATCH(orders!K$1,products!$A$1:$G$1,0))</f>
        <v>2.5</v>
      </c>
      <c r="L925">
        <f>INDEX(products!$A$1:$G$49,MATCH(orders!$D925,products!$A$1:$A$49,0),MATCH(orders!L$1,products!$A$1:$G$1,0))</f>
        <v>27.945</v>
      </c>
    </row>
    <row r="926" spans="1:12" x14ac:dyDescent="0.4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IF(_xlfn.XLOOKUP(C926,customers!$A$1:$A$1001,customers!C925:C1925,,0)=0,"",_xlfn.XLOOKUP(C926,customers!$A$1:$A$1001,customers!C925:C1925,,0))</f>
        <v/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>
        <f>INDEX(products!$A$1:$G$49,MATCH(orders!$D926,products!$A$1:$A$49,0),MATCH(orders!K$1,products!$A$1:$G$1,0))</f>
        <v>2.5</v>
      </c>
      <c r="L926">
        <f>INDEX(products!$A$1:$G$49,MATCH(orders!$D926,products!$A$1:$A$49,0),MATCH(orders!L$1,products!$A$1:$G$1,0))</f>
        <v>29.784999999999997</v>
      </c>
    </row>
    <row r="927" spans="1:12" x14ac:dyDescent="0.4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IF(_xlfn.XLOOKUP(C927,customers!$A$1:$A$1001,customers!C926:C1926,,0)=0,"",_xlfn.XLOOKUP(C927,customers!$A$1:$A$1001,customers!C926:C1926,,0))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>
        <f>INDEX(products!$A$1:$G$49,MATCH(orders!$D927,products!$A$1:$A$49,0),MATCH(orders!K$1,products!$A$1:$G$1,0))</f>
        <v>0.5</v>
      </c>
      <c r="L927">
        <f>INDEX(products!$A$1:$G$49,MATCH(orders!$D927,products!$A$1:$A$49,0),MATCH(orders!L$1,products!$A$1:$G$1,0))</f>
        <v>6.75</v>
      </c>
    </row>
    <row r="928" spans="1:12" x14ac:dyDescent="0.4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IF(_xlfn.XLOOKUP(C928,customers!$A$1:$A$1001,customers!C927:C1927,,0)=0,"",_xlfn.XLOOKUP(C928,customers!$A$1:$A$1001,customers!C927:C1927,,0))</f>
        <v/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>
        <f>INDEX(products!$A$1:$G$49,MATCH(orders!$D928,products!$A$1:$A$49,0),MATCH(orders!K$1,products!$A$1:$G$1,0))</f>
        <v>0.5</v>
      </c>
      <c r="L928">
        <f>INDEX(products!$A$1:$G$49,MATCH(orders!$D928,products!$A$1:$A$49,0),MATCH(orders!L$1,products!$A$1:$G$1,0))</f>
        <v>6.75</v>
      </c>
    </row>
    <row r="929" spans="1:12" x14ac:dyDescent="0.4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IF(_xlfn.XLOOKUP(C929,customers!$A$1:$A$1001,customers!C928:C1928,,0)=0,"",_xlfn.XLOOKUP(C929,customers!$A$1:$A$1001,customers!C928:C1928,,0))</f>
        <v/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>
        <f>INDEX(products!$A$1:$G$49,MATCH(orders!$D929,products!$A$1:$A$49,0),MATCH(orders!K$1,products!$A$1:$G$1,0))</f>
        <v>2.5</v>
      </c>
      <c r="L929">
        <f>INDEX(products!$A$1:$G$49,MATCH(orders!$D929,products!$A$1:$A$49,0),MATCH(orders!L$1,products!$A$1:$G$1,0))</f>
        <v>27.945</v>
      </c>
    </row>
    <row r="930" spans="1:12" x14ac:dyDescent="0.4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IF(_xlfn.XLOOKUP(C930,customers!$A$1:$A$1001,customers!C929:C1929,,0)=0,"",_xlfn.XLOOKUP(C930,customers!$A$1:$A$1001,customers!C929:C1929,,0))</f>
        <v/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>
        <f>INDEX(products!$A$1:$G$49,MATCH(orders!$D930,products!$A$1:$A$49,0),MATCH(orders!K$1,products!$A$1:$G$1,0))</f>
        <v>2.5</v>
      </c>
      <c r="L930">
        <f>INDEX(products!$A$1:$G$49,MATCH(orders!$D930,products!$A$1:$A$49,0),MATCH(orders!L$1,products!$A$1:$G$1,0))</f>
        <v>31.624999999999996</v>
      </c>
    </row>
    <row r="931" spans="1:12" x14ac:dyDescent="0.4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IF(_xlfn.XLOOKUP(C931,customers!$A$1:$A$1001,customers!C930:C1930,,0)=0,"",_xlfn.XLOOKUP(C931,customers!$A$1:$A$1001,customers!C930:C1930,,0))</f>
        <v/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>
        <f>INDEX(products!$A$1:$G$49,MATCH(orders!$D931,products!$A$1:$A$49,0),MATCH(orders!K$1,products!$A$1:$G$1,0))</f>
        <v>0.2</v>
      </c>
      <c r="L931">
        <f>INDEX(products!$A$1:$G$49,MATCH(orders!$D931,products!$A$1:$A$49,0),MATCH(orders!L$1,products!$A$1:$G$1,0))</f>
        <v>4.4550000000000001</v>
      </c>
    </row>
    <row r="932" spans="1:12" x14ac:dyDescent="0.4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IF(_xlfn.XLOOKUP(C932,customers!$A$1:$A$1001,customers!C931:C1931,,0)=0,"",_xlfn.XLOOKUP(C932,customers!$A$1:$A$1001,customers!C931:C1931,,0))</f>
        <v/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>
        <f>INDEX(products!$A$1:$G$49,MATCH(orders!$D932,products!$A$1:$A$49,0),MATCH(orders!K$1,products!$A$1:$G$1,0))</f>
        <v>1</v>
      </c>
      <c r="L932">
        <f>INDEX(products!$A$1:$G$49,MATCH(orders!$D932,products!$A$1:$A$49,0),MATCH(orders!L$1,products!$A$1:$G$1,0))</f>
        <v>12.15</v>
      </c>
    </row>
    <row r="933" spans="1:12" x14ac:dyDescent="0.4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IF(_xlfn.XLOOKUP(C933,customers!$A$1:$A$1001,customers!C932:C1932,,0)=0,"",_xlfn.XLOOKUP(C933,customers!$A$1:$A$1001,customers!C932:C1932,,0))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>
        <f>INDEX(products!$A$1:$G$49,MATCH(orders!$D933,products!$A$1:$A$49,0),MATCH(orders!K$1,products!$A$1:$G$1,0))</f>
        <v>0.5</v>
      </c>
      <c r="L933">
        <f>INDEX(products!$A$1:$G$49,MATCH(orders!$D933,products!$A$1:$A$49,0),MATCH(orders!L$1,products!$A$1:$G$1,0))</f>
        <v>5.97</v>
      </c>
    </row>
    <row r="934" spans="1:12" x14ac:dyDescent="0.4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IF(_xlfn.XLOOKUP(C934,customers!$A$1:$A$1001,customers!C933:C1933,,0)=0,"",_xlfn.XLOOKUP(C934,customers!$A$1:$A$1001,customers!C933:C1933,,0))</f>
        <v/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>
        <f>INDEX(products!$A$1:$G$49,MATCH(orders!$D934,products!$A$1:$A$49,0),MATCH(orders!K$1,products!$A$1:$G$1,0))</f>
        <v>1</v>
      </c>
      <c r="L934">
        <f>INDEX(products!$A$1:$G$49,MATCH(orders!$D934,products!$A$1:$A$49,0),MATCH(orders!L$1,products!$A$1:$G$1,0))</f>
        <v>13.75</v>
      </c>
    </row>
    <row r="935" spans="1:12" x14ac:dyDescent="0.4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IF(_xlfn.XLOOKUP(C935,customers!$A$1:$A$1001,customers!C934:C1934,,0)=0,"",_xlfn.XLOOKUP(C935,customers!$A$1:$A$1001,customers!C934:C1934,,0))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>
        <f>INDEX(products!$A$1:$G$49,MATCH(orders!$D935,products!$A$1:$A$49,0),MATCH(orders!K$1,products!$A$1:$G$1,0))</f>
        <v>1</v>
      </c>
      <c r="L935">
        <f>INDEX(products!$A$1:$G$49,MATCH(orders!$D935,products!$A$1:$A$49,0),MATCH(orders!L$1,products!$A$1:$G$1,0))</f>
        <v>8.9499999999999993</v>
      </c>
    </row>
    <row r="936" spans="1:12" x14ac:dyDescent="0.4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IF(_xlfn.XLOOKUP(C936,customers!$A$1:$A$1001,customers!C935:C1935,,0)=0,"",_xlfn.XLOOKUP(C936,customers!$A$1:$A$1001,customers!C935:C1935,,0))</f>
        <v/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>
        <f>INDEX(products!$A$1:$G$49,MATCH(orders!$D936,products!$A$1:$A$49,0),MATCH(orders!K$1,products!$A$1:$G$1,0))</f>
        <v>2.5</v>
      </c>
      <c r="L936">
        <f>INDEX(products!$A$1:$G$49,MATCH(orders!$D936,products!$A$1:$A$49,0),MATCH(orders!L$1,products!$A$1:$G$1,0))</f>
        <v>22.884999999999998</v>
      </c>
    </row>
    <row r="937" spans="1:12" x14ac:dyDescent="0.4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IF(_xlfn.XLOOKUP(C937,customers!$A$1:$A$1001,customers!C936:C1936,,0)=0,"",_xlfn.XLOOKUP(C937,customers!$A$1:$A$1001,customers!C936:C1936,,0))</f>
        <v/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>
        <f>INDEX(products!$A$1:$G$49,MATCH(orders!$D937,products!$A$1:$A$49,0),MATCH(orders!K$1,products!$A$1:$G$1,0))</f>
        <v>2.5</v>
      </c>
      <c r="L937">
        <f>INDEX(products!$A$1:$G$49,MATCH(orders!$D937,products!$A$1:$A$49,0),MATCH(orders!L$1,products!$A$1:$G$1,0))</f>
        <v>25.874999999999996</v>
      </c>
    </row>
    <row r="938" spans="1:12" x14ac:dyDescent="0.4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IF(_xlfn.XLOOKUP(C938,customers!$A$1:$A$1001,customers!C937:C1937,,0)=0,"",_xlfn.XLOOKUP(C938,customers!$A$1:$A$1001,customers!C937:C1937,,0))</f>
        <v/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>
        <f>INDEX(products!$A$1:$G$49,MATCH(orders!$D938,products!$A$1:$A$49,0),MATCH(orders!K$1,products!$A$1:$G$1,0))</f>
        <v>0.5</v>
      </c>
      <c r="L938">
        <f>INDEX(products!$A$1:$G$49,MATCH(orders!$D938,products!$A$1:$A$49,0),MATCH(orders!L$1,products!$A$1:$G$1,0))</f>
        <v>7.77</v>
      </c>
    </row>
    <row r="939" spans="1:12" x14ac:dyDescent="0.4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IF(_xlfn.XLOOKUP(C939,customers!$A$1:$A$1001,customers!C938:C1938,,0)=0,"",_xlfn.XLOOKUP(C939,customers!$A$1:$A$1001,customers!C938:C1938,,0))</f>
        <v/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>
        <f>INDEX(products!$A$1:$G$49,MATCH(orders!$D939,products!$A$1:$A$49,0),MATCH(orders!K$1,products!$A$1:$G$1,0))</f>
        <v>2.5</v>
      </c>
      <c r="L939">
        <f>INDEX(products!$A$1:$G$49,MATCH(orders!$D939,products!$A$1:$A$49,0),MATCH(orders!L$1,products!$A$1:$G$1,0))</f>
        <v>22.884999999999998</v>
      </c>
    </row>
    <row r="940" spans="1:12" x14ac:dyDescent="0.4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IF(_xlfn.XLOOKUP(C940,customers!$A$1:$A$1001,customers!C939:C1939,,0)=0,"",_xlfn.XLOOKUP(C940,customers!$A$1:$A$1001,customers!C939:C1939,,0))</f>
        <v/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>
        <f>INDEX(products!$A$1:$G$49,MATCH(orders!$D940,products!$A$1:$A$49,0),MATCH(orders!K$1,products!$A$1:$G$1,0))</f>
        <v>1</v>
      </c>
      <c r="L940">
        <f>INDEX(products!$A$1:$G$49,MATCH(orders!$D940,products!$A$1:$A$49,0),MATCH(orders!L$1,products!$A$1:$G$1,0))</f>
        <v>14.85</v>
      </c>
    </row>
    <row r="941" spans="1:12" x14ac:dyDescent="0.4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IF(_xlfn.XLOOKUP(C941,customers!$A$1:$A$1001,customers!C940:C1940,,0)=0,"",_xlfn.XLOOKUP(C941,customers!$A$1:$A$1001,customers!C940:C1940,,0))</f>
        <v/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>
        <f>INDEX(products!$A$1:$G$49,MATCH(orders!$D941,products!$A$1:$A$49,0),MATCH(orders!K$1,products!$A$1:$G$1,0))</f>
        <v>0.2</v>
      </c>
      <c r="L941">
        <f>INDEX(products!$A$1:$G$49,MATCH(orders!$D941,products!$A$1:$A$49,0),MATCH(orders!L$1,products!$A$1:$G$1,0))</f>
        <v>4.7549999999999999</v>
      </c>
    </row>
    <row r="942" spans="1:12" x14ac:dyDescent="0.4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IF(_xlfn.XLOOKUP(C942,customers!$A$1:$A$1001,customers!C941:C1941,,0)=0,"",_xlfn.XLOOKUP(C942,customers!$A$1:$A$1001,customers!C941:C1941,,0))</f>
        <v/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>
        <f>INDEX(products!$A$1:$G$49,MATCH(orders!$D942,products!$A$1:$A$49,0),MATCH(orders!K$1,products!$A$1:$G$1,0))</f>
        <v>0.5</v>
      </c>
      <c r="L942">
        <f>INDEX(products!$A$1:$G$49,MATCH(orders!$D942,products!$A$1:$A$49,0),MATCH(orders!L$1,products!$A$1:$G$1,0))</f>
        <v>7.169999999999999</v>
      </c>
    </row>
    <row r="943" spans="1:12" x14ac:dyDescent="0.4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IF(_xlfn.XLOOKUP(C943,customers!$A$1:$A$1001,customers!C942:C1942,,0)=0,"",_xlfn.XLOOKUP(C943,customers!$A$1:$A$1001,customers!C942:C1942,,0))</f>
        <v/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>
        <f>INDEX(products!$A$1:$G$49,MATCH(orders!$D943,products!$A$1:$A$49,0),MATCH(orders!K$1,products!$A$1:$G$1,0))</f>
        <v>0.5</v>
      </c>
      <c r="L943">
        <f>INDEX(products!$A$1:$G$49,MATCH(orders!$D943,products!$A$1:$A$49,0),MATCH(orders!L$1,products!$A$1:$G$1,0))</f>
        <v>7.77</v>
      </c>
    </row>
    <row r="944" spans="1:12" x14ac:dyDescent="0.4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IF(_xlfn.XLOOKUP(C944,customers!$A$1:$A$1001,customers!C943:C1943,,0)=0,"",_xlfn.XLOOKUP(C944,customers!$A$1:$A$1001,customers!C943:C1943,,0))</f>
        <v/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>
        <f>INDEX(products!$A$1:$G$49,MATCH(orders!$D944,products!$A$1:$A$49,0),MATCH(orders!K$1,products!$A$1:$G$1,0))</f>
        <v>1</v>
      </c>
      <c r="L944">
        <f>INDEX(products!$A$1:$G$49,MATCH(orders!$D944,products!$A$1:$A$49,0),MATCH(orders!L$1,products!$A$1:$G$1,0))</f>
        <v>11.95</v>
      </c>
    </row>
    <row r="945" spans="1:12" x14ac:dyDescent="0.4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IF(_xlfn.XLOOKUP(C945,customers!$A$1:$A$1001,customers!C944:C1944,,0)=0,"",_xlfn.XLOOKUP(C945,customers!$A$1:$A$1001,customers!C944:C1944,,0))</f>
        <v/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>
        <f>INDEX(products!$A$1:$G$49,MATCH(orders!$D945,products!$A$1:$A$49,0),MATCH(orders!K$1,products!$A$1:$G$1,0))</f>
        <v>0.5</v>
      </c>
      <c r="L945">
        <f>INDEX(products!$A$1:$G$49,MATCH(orders!$D945,products!$A$1:$A$49,0),MATCH(orders!L$1,products!$A$1:$G$1,0))</f>
        <v>7.77</v>
      </c>
    </row>
    <row r="946" spans="1:12" x14ac:dyDescent="0.4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IF(_xlfn.XLOOKUP(C946,customers!$A$1:$A$1001,customers!C945:C1945,,0)=0,"",_xlfn.XLOOKUP(C946,customers!$A$1:$A$1001,customers!C945:C1945,,0))</f>
        <v/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>
        <f>INDEX(products!$A$1:$G$49,MATCH(orders!$D946,products!$A$1:$A$49,0),MATCH(orders!K$1,products!$A$1:$G$1,0))</f>
        <v>0.5</v>
      </c>
      <c r="L946">
        <f>INDEX(products!$A$1:$G$49,MATCH(orders!$D946,products!$A$1:$A$49,0),MATCH(orders!L$1,products!$A$1:$G$1,0))</f>
        <v>7.169999999999999</v>
      </c>
    </row>
    <row r="947" spans="1:12" x14ac:dyDescent="0.4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IF(_xlfn.XLOOKUP(C947,customers!$A$1:$A$1001,customers!C946:C1946,,0)=0,"",_xlfn.XLOOKUP(C947,customers!$A$1:$A$1001,customers!C946:C1946,,0))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>
        <f>INDEX(products!$A$1:$G$49,MATCH(orders!$D947,products!$A$1:$A$49,0),MATCH(orders!K$1,products!$A$1:$G$1,0))</f>
        <v>2.5</v>
      </c>
      <c r="L947">
        <f>INDEX(products!$A$1:$G$49,MATCH(orders!$D947,products!$A$1:$A$49,0),MATCH(orders!L$1,products!$A$1:$G$1,0))</f>
        <v>29.784999999999997</v>
      </c>
    </row>
    <row r="948" spans="1:12" x14ac:dyDescent="0.4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IF(_xlfn.XLOOKUP(C948,customers!$A$1:$A$1001,customers!C947:C1947,,0)=0,"",_xlfn.XLOOKUP(C948,customers!$A$1:$A$1001,customers!C947:C1947,,0))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>
        <f>INDEX(products!$A$1:$G$49,MATCH(orders!$D948,products!$A$1:$A$49,0),MATCH(orders!K$1,products!$A$1:$G$1,0))</f>
        <v>0.5</v>
      </c>
      <c r="L948">
        <f>INDEX(products!$A$1:$G$49,MATCH(orders!$D948,products!$A$1:$A$49,0),MATCH(orders!L$1,products!$A$1:$G$1,0))</f>
        <v>7.77</v>
      </c>
    </row>
    <row r="949" spans="1:12" x14ac:dyDescent="0.4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IF(_xlfn.XLOOKUP(C949,customers!$A$1:$A$1001,customers!C948:C1948,,0)=0,"",_xlfn.XLOOKUP(C949,customers!$A$1:$A$1001,customers!C948:C1948,,0))</f>
        <v/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>
        <f>INDEX(products!$A$1:$G$49,MATCH(orders!$D949,products!$A$1:$A$49,0),MATCH(orders!K$1,products!$A$1:$G$1,0))</f>
        <v>1</v>
      </c>
      <c r="L949">
        <f>INDEX(products!$A$1:$G$49,MATCH(orders!$D949,products!$A$1:$A$49,0),MATCH(orders!L$1,products!$A$1:$G$1,0))</f>
        <v>11.25</v>
      </c>
    </row>
    <row r="950" spans="1:12" x14ac:dyDescent="0.4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IF(_xlfn.XLOOKUP(C950,customers!$A$1:$A$1001,customers!C949:C1949,,0)=0,"",_xlfn.XLOOKUP(C950,customers!$A$1:$A$1001,customers!C949:C1949,,0))</f>
        <v/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>
        <f>INDEX(products!$A$1:$G$49,MATCH(orders!$D950,products!$A$1:$A$49,0),MATCH(orders!K$1,products!$A$1:$G$1,0))</f>
        <v>2.5</v>
      </c>
      <c r="L950">
        <f>INDEX(products!$A$1:$G$49,MATCH(orders!$D950,products!$A$1:$A$49,0),MATCH(orders!L$1,products!$A$1:$G$1,0))</f>
        <v>27.945</v>
      </c>
    </row>
    <row r="951" spans="1:12" x14ac:dyDescent="0.4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IF(_xlfn.XLOOKUP(C951,customers!$A$1:$A$1001,customers!C950:C1950,,0)=0,"",_xlfn.XLOOKUP(C951,customers!$A$1:$A$1001,customers!C950:C1950,,0))</f>
        <v/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>
        <f>INDEX(products!$A$1:$G$49,MATCH(orders!$D951,products!$A$1:$A$49,0),MATCH(orders!K$1,products!$A$1:$G$1,0))</f>
        <v>2.5</v>
      </c>
      <c r="L951">
        <f>INDEX(products!$A$1:$G$49,MATCH(orders!$D951,products!$A$1:$A$49,0),MATCH(orders!L$1,products!$A$1:$G$1,0))</f>
        <v>27.484999999999996</v>
      </c>
    </row>
    <row r="952" spans="1:12" x14ac:dyDescent="0.4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IF(_xlfn.XLOOKUP(C952,customers!$A$1:$A$1001,customers!C951:C1951,,0)=0,"",_xlfn.XLOOKUP(C952,customers!$A$1:$A$1001,customers!C951:C1951,,0))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>
        <f>INDEX(products!$A$1:$G$49,MATCH(orders!$D952,products!$A$1:$A$49,0),MATCH(orders!K$1,products!$A$1:$G$1,0))</f>
        <v>0.2</v>
      </c>
      <c r="L952">
        <f>INDEX(products!$A$1:$G$49,MATCH(orders!$D952,products!$A$1:$A$49,0),MATCH(orders!L$1,products!$A$1:$G$1,0))</f>
        <v>3.5849999999999995</v>
      </c>
    </row>
    <row r="953" spans="1:12" x14ac:dyDescent="0.4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IF(_xlfn.XLOOKUP(C953,customers!$A$1:$A$1001,customers!C952:C1952,,0)=0,"",_xlfn.XLOOKUP(C953,customers!$A$1:$A$1001,customers!C952:C1952,,0))</f>
        <v/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>
        <f>INDEX(products!$A$1:$G$49,MATCH(orders!$D953,products!$A$1:$A$49,0),MATCH(orders!K$1,products!$A$1:$G$1,0))</f>
        <v>0.2</v>
      </c>
      <c r="L953">
        <f>INDEX(products!$A$1:$G$49,MATCH(orders!$D953,products!$A$1:$A$49,0),MATCH(orders!L$1,products!$A$1:$G$1,0))</f>
        <v>3.5849999999999995</v>
      </c>
    </row>
    <row r="954" spans="1:12" x14ac:dyDescent="0.4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IF(_xlfn.XLOOKUP(C954,customers!$A$1:$A$1001,customers!C953:C1953,,0)=0,"",_xlfn.XLOOKUP(C954,customers!$A$1:$A$1001,customers!C953:C1953,,0))</f>
        <v/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>
        <f>INDEX(products!$A$1:$G$49,MATCH(orders!$D954,products!$A$1:$A$49,0),MATCH(orders!K$1,products!$A$1:$G$1,0))</f>
        <v>1</v>
      </c>
      <c r="L954">
        <f>INDEX(products!$A$1:$G$49,MATCH(orders!$D954,products!$A$1:$A$49,0),MATCH(orders!L$1,products!$A$1:$G$1,0))</f>
        <v>11.25</v>
      </c>
    </row>
    <row r="955" spans="1:12" x14ac:dyDescent="0.4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IF(_xlfn.XLOOKUP(C955,customers!$A$1:$A$1001,customers!C954:C1954,,0)=0,"",_xlfn.XLOOKUP(C955,customers!$A$1:$A$1001,customers!C954:C1954,,0))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>
        <f>INDEX(products!$A$1:$G$49,MATCH(orders!$D955,products!$A$1:$A$49,0),MATCH(orders!K$1,products!$A$1:$G$1,0))</f>
        <v>0.2</v>
      </c>
      <c r="L955">
        <f>INDEX(products!$A$1:$G$49,MATCH(orders!$D955,products!$A$1:$A$49,0),MATCH(orders!L$1,products!$A$1:$G$1,0))</f>
        <v>3.8849999999999998</v>
      </c>
    </row>
    <row r="956" spans="1:12" x14ac:dyDescent="0.4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IF(_xlfn.XLOOKUP(C956,customers!$A$1:$A$1001,customers!C955:C1955,,0)=0,"",_xlfn.XLOOKUP(C956,customers!$A$1:$A$1001,customers!C955:C1955,,0))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>
        <f>INDEX(products!$A$1:$G$49,MATCH(orders!$D956,products!$A$1:$A$49,0),MATCH(orders!K$1,products!$A$1:$G$1,0))</f>
        <v>2.5</v>
      </c>
      <c r="L956">
        <f>INDEX(products!$A$1:$G$49,MATCH(orders!$D956,products!$A$1:$A$49,0),MATCH(orders!L$1,products!$A$1:$G$1,0))</f>
        <v>27.945</v>
      </c>
    </row>
    <row r="957" spans="1:12" x14ac:dyDescent="0.4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IF(_xlfn.XLOOKUP(C957,customers!$A$1:$A$1001,customers!C956:C1956,,0)=0,"",_xlfn.XLOOKUP(C957,customers!$A$1:$A$1001,customers!C956:C1956,,0))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>
        <f>INDEX(products!$A$1:$G$49,MATCH(orders!$D957,products!$A$1:$A$49,0),MATCH(orders!K$1,products!$A$1:$G$1,0))</f>
        <v>2.5</v>
      </c>
      <c r="L957">
        <f>INDEX(products!$A$1:$G$49,MATCH(orders!$D957,products!$A$1:$A$49,0),MATCH(orders!L$1,products!$A$1:$G$1,0))</f>
        <v>34.154999999999994</v>
      </c>
    </row>
    <row r="958" spans="1:12" x14ac:dyDescent="0.4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IF(_xlfn.XLOOKUP(C958,customers!$A$1:$A$1001,customers!C957:C1957,,0)=0,"",_xlfn.XLOOKUP(C958,customers!$A$1:$A$1001,customers!C957:C1957,,0))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>
        <f>INDEX(products!$A$1:$G$49,MATCH(orders!$D958,products!$A$1:$A$49,0),MATCH(orders!K$1,products!$A$1:$G$1,0))</f>
        <v>2.5</v>
      </c>
      <c r="L958">
        <f>INDEX(products!$A$1:$G$49,MATCH(orders!$D958,products!$A$1:$A$49,0),MATCH(orders!L$1,products!$A$1:$G$1,0))</f>
        <v>27.484999999999996</v>
      </c>
    </row>
    <row r="959" spans="1:12" x14ac:dyDescent="0.4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IF(_xlfn.XLOOKUP(C959,customers!$A$1:$A$1001,customers!C958:C1958,,0)=0,"",_xlfn.XLOOKUP(C959,customers!$A$1:$A$1001,customers!C958:C1958,,0))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>
        <f>INDEX(products!$A$1:$G$49,MATCH(orders!$D959,products!$A$1:$A$49,0),MATCH(orders!K$1,products!$A$1:$G$1,0))</f>
        <v>1</v>
      </c>
      <c r="L959">
        <f>INDEX(products!$A$1:$G$49,MATCH(orders!$D959,products!$A$1:$A$49,0),MATCH(orders!L$1,products!$A$1:$G$1,0))</f>
        <v>14.85</v>
      </c>
    </row>
    <row r="960" spans="1:12" x14ac:dyDescent="0.4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IF(_xlfn.XLOOKUP(C960,customers!$A$1:$A$1001,customers!C959:C1959,,0)=0,"",_xlfn.XLOOKUP(C960,customers!$A$1:$A$1001,customers!C959:C1959,,0))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>
        <f>INDEX(products!$A$1:$G$49,MATCH(orders!$D960,products!$A$1:$A$49,0),MATCH(orders!K$1,products!$A$1:$G$1,0))</f>
        <v>0.2</v>
      </c>
      <c r="L960">
        <f>INDEX(products!$A$1:$G$49,MATCH(orders!$D960,products!$A$1:$A$49,0),MATCH(orders!L$1,products!$A$1:$G$1,0))</f>
        <v>3.8849999999999998</v>
      </c>
    </row>
    <row r="961" spans="1:12" x14ac:dyDescent="0.4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IF(_xlfn.XLOOKUP(C961,customers!$A$1:$A$1001,customers!C960:C1960,,0)=0,"",_xlfn.XLOOKUP(C961,customers!$A$1:$A$1001,customers!C960:C1960,,0))</f>
        <v/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>
        <f>INDEX(products!$A$1:$G$49,MATCH(orders!$D961,products!$A$1:$A$49,0),MATCH(orders!K$1,products!$A$1:$G$1,0))</f>
        <v>0.2</v>
      </c>
      <c r="L961">
        <f>INDEX(products!$A$1:$G$49,MATCH(orders!$D961,products!$A$1:$A$49,0),MATCH(orders!L$1,products!$A$1:$G$1,0))</f>
        <v>4.7549999999999999</v>
      </c>
    </row>
    <row r="962" spans="1:12" x14ac:dyDescent="0.4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IF(_xlfn.XLOOKUP(C962,customers!$A$1:$A$1001,customers!C961:C1961,,0)=0,"",_xlfn.XLOOKUP(C962,customers!$A$1:$A$1001,customers!C961:C1961,,0))</f>
        <v/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>
        <f>INDEX(products!$A$1:$G$49,MATCH(orders!$D962,products!$A$1:$A$49,0),MATCH(orders!K$1,products!$A$1:$G$1,0))</f>
        <v>1</v>
      </c>
      <c r="L962">
        <f>INDEX(products!$A$1:$G$49,MATCH(orders!$D962,products!$A$1:$A$49,0),MATCH(orders!L$1,products!$A$1:$G$1,0))</f>
        <v>15.85</v>
      </c>
    </row>
    <row r="963" spans="1:12" x14ac:dyDescent="0.4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IF(_xlfn.XLOOKUP(C963,customers!$A$1:$A$1001,customers!C962:C1962,,0)=0,"",_xlfn.XLOOKUP(C963,customers!$A$1:$A$1001,customers!C962:C1962,,0))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>
        <f>INDEX(products!$A$1:$G$49,MATCH(orders!$D963,products!$A$1:$A$49,0),MATCH(orders!K$1,products!$A$1:$G$1,0))</f>
        <v>2.5</v>
      </c>
      <c r="L963">
        <f>INDEX(products!$A$1:$G$49,MATCH(orders!$D963,products!$A$1:$A$49,0),MATCH(orders!L$1,products!$A$1:$G$1,0))</f>
        <v>22.884999999999998</v>
      </c>
    </row>
    <row r="964" spans="1:12" x14ac:dyDescent="0.4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IF(_xlfn.XLOOKUP(C964,customers!$A$1:$A$1001,customers!C963:C1963,,0)=0,"",_xlfn.XLOOKUP(C964,customers!$A$1:$A$1001,customers!C963:C1963,,0))</f>
        <v/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>
        <f>INDEX(products!$A$1:$G$49,MATCH(orders!$D964,products!$A$1:$A$49,0),MATCH(orders!K$1,products!$A$1:$G$1,0))</f>
        <v>1</v>
      </c>
      <c r="L964">
        <f>INDEX(products!$A$1:$G$49,MATCH(orders!$D964,products!$A$1:$A$49,0),MATCH(orders!L$1,products!$A$1:$G$1,0))</f>
        <v>8.9499999999999993</v>
      </c>
    </row>
    <row r="965" spans="1:12" x14ac:dyDescent="0.4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IF(_xlfn.XLOOKUP(C965,customers!$A$1:$A$1001,customers!C964:C1964,,0)=0,"",_xlfn.XLOOKUP(C965,customers!$A$1:$A$1001,customers!C964:C1964,,0))</f>
        <v/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>
        <f>INDEX(products!$A$1:$G$49,MATCH(orders!$D965,products!$A$1:$A$49,0),MATCH(orders!K$1,products!$A$1:$G$1,0))</f>
        <v>0.5</v>
      </c>
      <c r="L965">
        <f>INDEX(products!$A$1:$G$49,MATCH(orders!$D965,products!$A$1:$A$49,0),MATCH(orders!L$1,products!$A$1:$G$1,0))</f>
        <v>5.97</v>
      </c>
    </row>
    <row r="966" spans="1:12" x14ac:dyDescent="0.4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IF(_xlfn.XLOOKUP(C966,customers!$A$1:$A$1001,customers!C965:C1965,,0)=0,"",_xlfn.XLOOKUP(C966,customers!$A$1:$A$1001,customers!C965:C1965,,0))</f>
        <v/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>
        <f>INDEX(products!$A$1:$G$49,MATCH(orders!$D966,products!$A$1:$A$49,0),MATCH(orders!K$1,products!$A$1:$G$1,0))</f>
        <v>0.2</v>
      </c>
      <c r="L966">
        <f>INDEX(products!$A$1:$G$49,MATCH(orders!$D966,products!$A$1:$A$49,0),MATCH(orders!L$1,products!$A$1:$G$1,0))</f>
        <v>4.4550000000000001</v>
      </c>
    </row>
    <row r="967" spans="1:12" x14ac:dyDescent="0.4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IF(_xlfn.XLOOKUP(C967,customers!$A$1:$A$1001,customers!C966:C1966,,0)=0,"",_xlfn.XLOOKUP(C967,customers!$A$1:$A$1001,customers!C966:C1966,,0))</f>
        <v/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>
        <f>INDEX(products!$A$1:$G$49,MATCH(orders!$D967,products!$A$1:$A$49,0),MATCH(orders!K$1,products!$A$1:$G$1,0))</f>
        <v>1</v>
      </c>
      <c r="L967">
        <f>INDEX(products!$A$1:$G$49,MATCH(orders!$D967,products!$A$1:$A$49,0),MATCH(orders!L$1,products!$A$1:$G$1,0))</f>
        <v>9.9499999999999993</v>
      </c>
    </row>
    <row r="968" spans="1:12" x14ac:dyDescent="0.4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IF(_xlfn.XLOOKUP(C968,customers!$A$1:$A$1001,customers!C967:C1967,,0)=0,"",_xlfn.XLOOKUP(C968,customers!$A$1:$A$1001,customers!C967:C1967,,0))</f>
        <v/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>
        <f>INDEX(products!$A$1:$G$49,MATCH(orders!$D968,products!$A$1:$A$49,0),MATCH(orders!K$1,products!$A$1:$G$1,0))</f>
        <v>0.5</v>
      </c>
      <c r="L968">
        <f>INDEX(products!$A$1:$G$49,MATCH(orders!$D968,products!$A$1:$A$49,0),MATCH(orders!L$1,products!$A$1:$G$1,0))</f>
        <v>8.91</v>
      </c>
    </row>
    <row r="969" spans="1:12" x14ac:dyDescent="0.4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IF(_xlfn.XLOOKUP(C969,customers!$A$1:$A$1001,customers!C968:C1968,,0)=0,"",_xlfn.XLOOKUP(C969,customers!$A$1:$A$1001,customers!C968:C1968,,0))</f>
        <v/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>
        <f>INDEX(products!$A$1:$G$49,MATCH(orders!$D969,products!$A$1:$A$49,0),MATCH(orders!K$1,products!$A$1:$G$1,0))</f>
        <v>0.2</v>
      </c>
      <c r="L969">
        <f>INDEX(products!$A$1:$G$49,MATCH(orders!$D969,products!$A$1:$A$49,0),MATCH(orders!L$1,products!$A$1:$G$1,0))</f>
        <v>2.6849999999999996</v>
      </c>
    </row>
    <row r="970" spans="1:12" x14ac:dyDescent="0.4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IF(_xlfn.XLOOKUP(C970,customers!$A$1:$A$1001,customers!C969:C1969,,0)=0,"",_xlfn.XLOOKUP(C970,customers!$A$1:$A$1001,customers!C969:C1969,,0))</f>
        <v/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>
        <f>INDEX(products!$A$1:$G$49,MATCH(orders!$D970,products!$A$1:$A$49,0),MATCH(orders!K$1,products!$A$1:$G$1,0))</f>
        <v>0.2</v>
      </c>
      <c r="L970">
        <f>INDEX(products!$A$1:$G$49,MATCH(orders!$D970,products!$A$1:$A$49,0),MATCH(orders!L$1,products!$A$1:$G$1,0))</f>
        <v>2.9849999999999999</v>
      </c>
    </row>
    <row r="971" spans="1:12" x14ac:dyDescent="0.4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IF(_xlfn.XLOOKUP(C971,customers!$A$1:$A$1001,customers!C970:C1970,,0)=0,"",_xlfn.XLOOKUP(C971,customers!$A$1:$A$1001,customers!C970:C1970,,0))</f>
        <v/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>
        <f>INDEX(products!$A$1:$G$49,MATCH(orders!$D971,products!$A$1:$A$49,0),MATCH(orders!K$1,products!$A$1:$G$1,0))</f>
        <v>1</v>
      </c>
      <c r="L971">
        <f>INDEX(products!$A$1:$G$49,MATCH(orders!$D971,products!$A$1:$A$49,0),MATCH(orders!L$1,products!$A$1:$G$1,0))</f>
        <v>12.95</v>
      </c>
    </row>
    <row r="972" spans="1:12" x14ac:dyDescent="0.4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IF(_xlfn.XLOOKUP(C972,customers!$A$1:$A$1001,customers!C971:C1971,,0)=0,"",_xlfn.XLOOKUP(C972,customers!$A$1:$A$1001,customers!C971:C1971,,0))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>
        <f>INDEX(products!$A$1:$G$49,MATCH(orders!$D972,products!$A$1:$A$49,0),MATCH(orders!K$1,products!$A$1:$G$1,0))</f>
        <v>0.5</v>
      </c>
      <c r="L972">
        <f>INDEX(products!$A$1:$G$49,MATCH(orders!$D972,products!$A$1:$A$49,0),MATCH(orders!L$1,products!$A$1:$G$1,0))</f>
        <v>8.25</v>
      </c>
    </row>
    <row r="973" spans="1:12" x14ac:dyDescent="0.4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IF(_xlfn.XLOOKUP(C973,customers!$A$1:$A$1001,customers!C972:C1972,,0)=0,"",_xlfn.XLOOKUP(C973,customers!$A$1:$A$1001,customers!C972:C1972,,0))</f>
        <v/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>
        <f>INDEX(products!$A$1:$G$49,MATCH(orders!$D973,products!$A$1:$A$49,0),MATCH(orders!K$1,products!$A$1:$G$1,0))</f>
        <v>2.5</v>
      </c>
      <c r="L973">
        <f>INDEX(products!$A$1:$G$49,MATCH(orders!$D973,products!$A$1:$A$49,0),MATCH(orders!L$1,products!$A$1:$G$1,0))</f>
        <v>29.784999999999997</v>
      </c>
    </row>
    <row r="974" spans="1:12" x14ac:dyDescent="0.4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IF(_xlfn.XLOOKUP(C974,customers!$A$1:$A$1001,customers!C973:C1973,,0)=0,"",_xlfn.XLOOKUP(C974,customers!$A$1:$A$1001,customers!C973:C1973,,0))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>
        <f>INDEX(products!$A$1:$G$49,MATCH(orders!$D974,products!$A$1:$A$49,0),MATCH(orders!K$1,products!$A$1:$G$1,0))</f>
        <v>2.5</v>
      </c>
      <c r="L974">
        <f>INDEX(products!$A$1:$G$49,MATCH(orders!$D974,products!$A$1:$A$49,0),MATCH(orders!L$1,products!$A$1:$G$1,0))</f>
        <v>29.784999999999997</v>
      </c>
    </row>
    <row r="975" spans="1:12" x14ac:dyDescent="0.4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IF(_xlfn.XLOOKUP(C975,customers!$A$1:$A$1001,customers!C974:C1974,,0)=0,"",_xlfn.XLOOKUP(C975,customers!$A$1:$A$1001,customers!C974:C1974,,0))</f>
        <v/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>
        <f>INDEX(products!$A$1:$G$49,MATCH(orders!$D975,products!$A$1:$A$49,0),MATCH(orders!K$1,products!$A$1:$G$1,0))</f>
        <v>1</v>
      </c>
      <c r="L975">
        <f>INDEX(products!$A$1:$G$49,MATCH(orders!$D975,products!$A$1:$A$49,0),MATCH(orders!L$1,products!$A$1:$G$1,0))</f>
        <v>14.55</v>
      </c>
    </row>
    <row r="976" spans="1:12" x14ac:dyDescent="0.4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IF(_xlfn.XLOOKUP(C976,customers!$A$1:$A$1001,customers!C975:C1975,,0)=0,"",_xlfn.XLOOKUP(C976,customers!$A$1:$A$1001,customers!C975:C1975,,0))</f>
        <v/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>
        <f>INDEX(products!$A$1:$G$49,MATCH(orders!$D976,products!$A$1:$A$49,0),MATCH(orders!K$1,products!$A$1:$G$1,0))</f>
        <v>0.5</v>
      </c>
      <c r="L976">
        <f>INDEX(products!$A$1:$G$49,MATCH(orders!$D976,products!$A$1:$A$49,0),MATCH(orders!L$1,products!$A$1:$G$1,0))</f>
        <v>5.3699999999999992</v>
      </c>
    </row>
    <row r="977" spans="1:12" x14ac:dyDescent="0.4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IF(_xlfn.XLOOKUP(C977,customers!$A$1:$A$1001,customers!C976:C1976,,0)=0,"",_xlfn.XLOOKUP(C977,customers!$A$1:$A$1001,customers!C976:C1976,,0))</f>
        <v/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>
        <f>INDEX(products!$A$1:$G$49,MATCH(orders!$D977,products!$A$1:$A$49,0),MATCH(orders!K$1,products!$A$1:$G$1,0))</f>
        <v>0.2</v>
      </c>
      <c r="L977">
        <f>INDEX(products!$A$1:$G$49,MATCH(orders!$D977,products!$A$1:$A$49,0),MATCH(orders!L$1,products!$A$1:$G$1,0))</f>
        <v>2.9849999999999999</v>
      </c>
    </row>
    <row r="978" spans="1:12" x14ac:dyDescent="0.4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IF(_xlfn.XLOOKUP(C978,customers!$A$1:$A$1001,customers!C977:C1977,,0)=0,"",_xlfn.XLOOKUP(C978,customers!$A$1:$A$1001,customers!C977:C1977,,0))</f>
        <v/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>
        <f>INDEX(products!$A$1:$G$49,MATCH(orders!$D978,products!$A$1:$A$49,0),MATCH(orders!K$1,products!$A$1:$G$1,0))</f>
        <v>2.5</v>
      </c>
      <c r="L978">
        <f>INDEX(products!$A$1:$G$49,MATCH(orders!$D978,products!$A$1:$A$49,0),MATCH(orders!L$1,products!$A$1:$G$1,0))</f>
        <v>27.484999999999996</v>
      </c>
    </row>
    <row r="979" spans="1:12" x14ac:dyDescent="0.4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IF(_xlfn.XLOOKUP(C979,customers!$A$1:$A$1001,customers!C978:C1978,,0)=0,"",_xlfn.XLOOKUP(C979,customers!$A$1:$A$1001,customers!C978:C1978,,0))</f>
        <v/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>
        <f>INDEX(products!$A$1:$G$49,MATCH(orders!$D979,products!$A$1:$A$49,0),MATCH(orders!K$1,products!$A$1:$G$1,0))</f>
        <v>1</v>
      </c>
      <c r="L979">
        <f>INDEX(products!$A$1:$G$49,MATCH(orders!$D979,products!$A$1:$A$49,0),MATCH(orders!L$1,products!$A$1:$G$1,0))</f>
        <v>11.95</v>
      </c>
    </row>
    <row r="980" spans="1:12" x14ac:dyDescent="0.4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IF(_xlfn.XLOOKUP(C980,customers!$A$1:$A$1001,customers!C979:C1979,,0)=0,"",_xlfn.XLOOKUP(C980,customers!$A$1:$A$1001,customers!C979:C1979,,0))</f>
        <v/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>
        <f>INDEX(products!$A$1:$G$49,MATCH(orders!$D980,products!$A$1:$A$49,0),MATCH(orders!K$1,products!$A$1:$G$1,0))</f>
        <v>0.5</v>
      </c>
      <c r="L980">
        <f>INDEX(products!$A$1:$G$49,MATCH(orders!$D980,products!$A$1:$A$49,0),MATCH(orders!L$1,products!$A$1:$G$1,0))</f>
        <v>7.77</v>
      </c>
    </row>
    <row r="981" spans="1:12" x14ac:dyDescent="0.4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IF(_xlfn.XLOOKUP(C981,customers!$A$1:$A$1001,customers!C980:C1980,,0)=0,"",_xlfn.XLOOKUP(C981,customers!$A$1:$A$1001,customers!C980:C1980,,0))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>
        <f>INDEX(products!$A$1:$G$49,MATCH(orders!$D981,products!$A$1:$A$49,0),MATCH(orders!K$1,products!$A$1:$G$1,0))</f>
        <v>0.5</v>
      </c>
      <c r="L981">
        <f>INDEX(products!$A$1:$G$49,MATCH(orders!$D981,products!$A$1:$A$49,0),MATCH(orders!L$1,products!$A$1:$G$1,0))</f>
        <v>5.3699999999999992</v>
      </c>
    </row>
    <row r="982" spans="1:12" x14ac:dyDescent="0.4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IF(_xlfn.XLOOKUP(C982,customers!$A$1:$A$1001,customers!C981:C1981,,0)=0,"",_xlfn.XLOOKUP(C982,customers!$A$1:$A$1001,customers!C981:C1981,,0))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>
        <f>INDEX(products!$A$1:$G$49,MATCH(orders!$D982,products!$A$1:$A$49,0),MATCH(orders!K$1,products!$A$1:$G$1,0))</f>
        <v>2.5</v>
      </c>
      <c r="L982">
        <f>INDEX(products!$A$1:$G$49,MATCH(orders!$D982,products!$A$1:$A$49,0),MATCH(orders!L$1,products!$A$1:$G$1,0))</f>
        <v>27.945</v>
      </c>
    </row>
    <row r="983" spans="1:12" x14ac:dyDescent="0.4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IF(_xlfn.XLOOKUP(C983,customers!$A$1:$A$1001,customers!C982:C1982,,0)=0,"",_xlfn.XLOOKUP(C983,customers!$A$1:$A$1001,customers!C982:C1982,,0))</f>
        <v/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>
        <f>INDEX(products!$A$1:$G$49,MATCH(orders!$D983,products!$A$1:$A$49,0),MATCH(orders!K$1,products!$A$1:$G$1,0))</f>
        <v>0.2</v>
      </c>
      <c r="L983">
        <f>INDEX(products!$A$1:$G$49,MATCH(orders!$D983,products!$A$1:$A$49,0),MATCH(orders!L$1,products!$A$1:$G$1,0))</f>
        <v>3.645</v>
      </c>
    </row>
    <row r="984" spans="1:12" x14ac:dyDescent="0.4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IF(_xlfn.XLOOKUP(C984,customers!$A$1:$A$1001,customers!C983:C1983,,0)=0,"",_xlfn.XLOOKUP(C984,customers!$A$1:$A$1001,customers!C983:C1983,,0))</f>
        <v/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>
        <f>INDEX(products!$A$1:$G$49,MATCH(orders!$D984,products!$A$1:$A$49,0),MATCH(orders!K$1,products!$A$1:$G$1,0))</f>
        <v>1</v>
      </c>
      <c r="L984">
        <f>INDEX(products!$A$1:$G$49,MATCH(orders!$D984,products!$A$1:$A$49,0),MATCH(orders!L$1,products!$A$1:$G$1,0))</f>
        <v>11.95</v>
      </c>
    </row>
    <row r="985" spans="1:12" x14ac:dyDescent="0.4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IF(_xlfn.XLOOKUP(C985,customers!$A$1:$A$1001,customers!C984:C1984,,0)=0,"",_xlfn.XLOOKUP(C985,customers!$A$1:$A$1001,customers!C984:C1984,,0))</f>
        <v/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>
        <f>INDEX(products!$A$1:$G$49,MATCH(orders!$D985,products!$A$1:$A$49,0),MATCH(orders!K$1,products!$A$1:$G$1,0))</f>
        <v>0.2</v>
      </c>
      <c r="L985">
        <f>INDEX(products!$A$1:$G$49,MATCH(orders!$D985,products!$A$1:$A$49,0),MATCH(orders!L$1,products!$A$1:$G$1,0))</f>
        <v>3.375</v>
      </c>
    </row>
    <row r="986" spans="1:12" x14ac:dyDescent="0.4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IF(_xlfn.XLOOKUP(C986,customers!$A$1:$A$1001,customers!C985:C1985,,0)=0,"",_xlfn.XLOOKUP(C986,customers!$A$1:$A$1001,customers!C985:C1985,,0))</f>
        <v/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>
        <f>INDEX(products!$A$1:$G$49,MATCH(orders!$D986,products!$A$1:$A$49,0),MATCH(orders!K$1,products!$A$1:$G$1,0))</f>
        <v>2.5</v>
      </c>
      <c r="L986">
        <f>INDEX(products!$A$1:$G$49,MATCH(orders!$D986,products!$A$1:$A$49,0),MATCH(orders!L$1,products!$A$1:$G$1,0))</f>
        <v>31.624999999999996</v>
      </c>
    </row>
    <row r="987" spans="1:12" x14ac:dyDescent="0.4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IF(_xlfn.XLOOKUP(C987,customers!$A$1:$A$1001,customers!C986:C1986,,0)=0,"",_xlfn.XLOOKUP(C987,customers!$A$1:$A$1001,customers!C986:C1986,,0))</f>
        <v/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>
        <f>INDEX(products!$A$1:$G$49,MATCH(orders!$D987,products!$A$1:$A$49,0),MATCH(orders!K$1,products!$A$1:$G$1,0))</f>
        <v>1</v>
      </c>
      <c r="L987">
        <f>INDEX(products!$A$1:$G$49,MATCH(orders!$D987,products!$A$1:$A$49,0),MATCH(orders!L$1,products!$A$1:$G$1,0))</f>
        <v>11.95</v>
      </c>
    </row>
    <row r="988" spans="1:12" x14ac:dyDescent="0.4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IF(_xlfn.XLOOKUP(C988,customers!$A$1:$A$1001,customers!C987:C1987,,0)=0,"",_xlfn.XLOOKUP(C988,customers!$A$1:$A$1001,customers!C987:C1987,,0))</f>
        <v/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>
        <f>INDEX(products!$A$1:$G$49,MATCH(orders!$D988,products!$A$1:$A$49,0),MATCH(orders!K$1,products!$A$1:$G$1,0))</f>
        <v>2.5</v>
      </c>
      <c r="L988">
        <f>INDEX(products!$A$1:$G$49,MATCH(orders!$D988,products!$A$1:$A$49,0),MATCH(orders!L$1,products!$A$1:$G$1,0))</f>
        <v>33.464999999999996</v>
      </c>
    </row>
    <row r="989" spans="1:12" x14ac:dyDescent="0.4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IF(_xlfn.XLOOKUP(C989,customers!$A$1:$A$1001,customers!C988:C1988,,0)=0,"",_xlfn.XLOOKUP(C989,customers!$A$1:$A$1001,customers!C988:C1988,,0))</f>
        <v/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>
        <f>INDEX(products!$A$1:$G$49,MATCH(orders!$D989,products!$A$1:$A$49,0),MATCH(orders!K$1,products!$A$1:$G$1,0))</f>
        <v>0.5</v>
      </c>
      <c r="L989">
        <f>INDEX(products!$A$1:$G$49,MATCH(orders!$D989,products!$A$1:$A$49,0),MATCH(orders!L$1,products!$A$1:$G$1,0))</f>
        <v>5.97</v>
      </c>
    </row>
    <row r="990" spans="1:12" x14ac:dyDescent="0.4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IF(_xlfn.XLOOKUP(C990,customers!$A$1:$A$1001,customers!C989:C1989,,0)=0,"",_xlfn.XLOOKUP(C990,customers!$A$1:$A$1001,customers!C989:C1989,,0))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>
        <f>INDEX(products!$A$1:$G$49,MATCH(orders!$D990,products!$A$1:$A$49,0),MATCH(orders!K$1,products!$A$1:$G$1,0))</f>
        <v>1</v>
      </c>
      <c r="L990">
        <f>INDEX(products!$A$1:$G$49,MATCH(orders!$D990,products!$A$1:$A$49,0),MATCH(orders!L$1,products!$A$1:$G$1,0))</f>
        <v>9.9499999999999993</v>
      </c>
    </row>
    <row r="991" spans="1:12" x14ac:dyDescent="0.4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IF(_xlfn.XLOOKUP(C991,customers!$A$1:$A$1001,customers!C990:C1990,,0)=0,"",_xlfn.XLOOKUP(C991,customers!$A$1:$A$1001,customers!C990:C1990,,0))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>
        <f>INDEX(products!$A$1:$G$49,MATCH(orders!$D991,products!$A$1:$A$49,0),MATCH(orders!K$1,products!$A$1:$G$1,0))</f>
        <v>2.5</v>
      </c>
      <c r="L991">
        <f>INDEX(products!$A$1:$G$49,MATCH(orders!$D991,products!$A$1:$A$49,0),MATCH(orders!L$1,products!$A$1:$G$1,0))</f>
        <v>25.874999999999996</v>
      </c>
    </row>
    <row r="992" spans="1:12" x14ac:dyDescent="0.4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IF(_xlfn.XLOOKUP(C992,customers!$A$1:$A$1001,customers!C991:C1991,,0)=0,"",_xlfn.XLOOKUP(C992,customers!$A$1:$A$1001,customers!C991:C1991,,0))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>
        <f>INDEX(products!$A$1:$G$49,MATCH(orders!$D992,products!$A$1:$A$49,0),MATCH(orders!K$1,products!$A$1:$G$1,0))</f>
        <v>0.2</v>
      </c>
      <c r="L992">
        <f>INDEX(products!$A$1:$G$49,MATCH(orders!$D992,products!$A$1:$A$49,0),MATCH(orders!L$1,products!$A$1:$G$1,0))</f>
        <v>3.645</v>
      </c>
    </row>
    <row r="993" spans="1:12" x14ac:dyDescent="0.4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IF(_xlfn.XLOOKUP(C993,customers!$A$1:$A$1001,customers!C992:C1992,,0)=0,"",_xlfn.XLOOKUP(C993,customers!$A$1:$A$1001,customers!C992:C1992,,0))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>
        <f>INDEX(products!$A$1:$G$49,MATCH(orders!$D993,products!$A$1:$A$49,0),MATCH(orders!K$1,products!$A$1:$G$1,0))</f>
        <v>0.5</v>
      </c>
      <c r="L993">
        <f>INDEX(products!$A$1:$G$49,MATCH(orders!$D993,products!$A$1:$A$49,0),MATCH(orders!L$1,products!$A$1:$G$1,0))</f>
        <v>7.77</v>
      </c>
    </row>
    <row r="994" spans="1:12" x14ac:dyDescent="0.4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IF(_xlfn.XLOOKUP(C994,customers!$A$1:$A$1001,customers!C993:C1993,,0)=0,"",_xlfn.XLOOKUP(C994,customers!$A$1:$A$1001,customers!C993:C1993,,0))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>
        <f>INDEX(products!$A$1:$G$49,MATCH(orders!$D994,products!$A$1:$A$49,0),MATCH(orders!K$1,products!$A$1:$G$1,0))</f>
        <v>2.5</v>
      </c>
      <c r="L994">
        <f>INDEX(products!$A$1:$G$49,MATCH(orders!$D994,products!$A$1:$A$49,0),MATCH(orders!L$1,products!$A$1:$G$1,0))</f>
        <v>36.454999999999998</v>
      </c>
    </row>
    <row r="995" spans="1:12" x14ac:dyDescent="0.4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IF(_xlfn.XLOOKUP(C995,customers!$A$1:$A$1001,customers!C994:C1994,,0)=0,"",_xlfn.XLOOKUP(C995,customers!$A$1:$A$1001,customers!C994:C1994,,0))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>
        <f>INDEX(products!$A$1:$G$49,MATCH(orders!$D995,products!$A$1:$A$49,0),MATCH(orders!K$1,products!$A$1:$G$1,0))</f>
        <v>1</v>
      </c>
      <c r="L995">
        <f>INDEX(products!$A$1:$G$49,MATCH(orders!$D995,products!$A$1:$A$49,0),MATCH(orders!L$1,products!$A$1:$G$1,0))</f>
        <v>12.95</v>
      </c>
    </row>
    <row r="996" spans="1:12" x14ac:dyDescent="0.4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IF(_xlfn.XLOOKUP(C996,customers!$A$1:$A$1001,customers!C995:C1995,,0)=0,"",_xlfn.XLOOKUP(C996,customers!$A$1:$A$1001,customers!C995:C1995,,0))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>
        <f>INDEX(products!$A$1:$G$49,MATCH(orders!$D996,products!$A$1:$A$49,0),MATCH(orders!K$1,products!$A$1:$G$1,0))</f>
        <v>0.2</v>
      </c>
      <c r="L996">
        <f>INDEX(products!$A$1:$G$49,MATCH(orders!$D996,products!$A$1:$A$49,0),MATCH(orders!L$1,products!$A$1:$G$1,0))</f>
        <v>2.9849999999999999</v>
      </c>
    </row>
    <row r="997" spans="1:12" x14ac:dyDescent="0.4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IF(_xlfn.XLOOKUP(C997,customers!$A$1:$A$1001,customers!C996:C1996,,0)=0,"",_xlfn.XLOOKUP(C997,customers!$A$1:$A$1001,customers!C996:C1996,,0))</f>
        <v/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>
        <f>INDEX(products!$A$1:$G$49,MATCH(orders!$D997,products!$A$1:$A$49,0),MATCH(orders!K$1,products!$A$1:$G$1,0))</f>
        <v>2.5</v>
      </c>
      <c r="L997">
        <f>INDEX(products!$A$1:$G$49,MATCH(orders!$D997,products!$A$1:$A$49,0),MATCH(orders!L$1,products!$A$1:$G$1,0))</f>
        <v>27.484999999999996</v>
      </c>
    </row>
    <row r="998" spans="1:12" x14ac:dyDescent="0.4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IF(_xlfn.XLOOKUP(C998,customers!$A$1:$A$1001,customers!C997:C1997,,0)=0,"",_xlfn.XLOOKUP(C998,customers!$A$1:$A$1001,customers!C997:C1997,,0))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>
        <f>INDEX(products!$A$1:$G$49,MATCH(orders!$D998,products!$A$1:$A$49,0),MATCH(orders!K$1,products!$A$1:$G$1,0))</f>
        <v>0.5</v>
      </c>
      <c r="L998">
        <f>INDEX(products!$A$1:$G$49,MATCH(orders!$D998,products!$A$1:$A$49,0),MATCH(orders!L$1,products!$A$1:$G$1,0))</f>
        <v>5.97</v>
      </c>
    </row>
    <row r="999" spans="1:12" x14ac:dyDescent="0.4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IF(_xlfn.XLOOKUP(C999,customers!$A$1:$A$1001,customers!C998:C1998,,0)=0,"",_xlfn.XLOOKUP(C999,customers!$A$1:$A$1001,customers!C998:C1998,,0))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>
        <f>INDEX(products!$A$1:$G$49,MATCH(orders!$D999,products!$A$1:$A$49,0),MATCH(orders!K$1,products!$A$1:$G$1,0))</f>
        <v>0.5</v>
      </c>
      <c r="L999">
        <f>INDEX(products!$A$1:$G$49,MATCH(orders!$D999,products!$A$1:$A$49,0),MATCH(orders!L$1,products!$A$1:$G$1,0))</f>
        <v>6.75</v>
      </c>
    </row>
    <row r="1000" spans="1:12" x14ac:dyDescent="0.4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IF(_xlfn.XLOOKUP(C1000,customers!$A$1:$A$1001,customers!C999:C1999,,0)=0,"",_xlfn.XLOOKUP(C1000,customers!$A$1:$A$1001,customers!C999:C1999,,0))</f>
        <v/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>
        <f>INDEX(products!$A$1:$G$49,MATCH(orders!$D1000,products!$A$1:$A$49,0),MATCH(orders!K$1,products!$A$1:$G$1,0))</f>
        <v>1</v>
      </c>
      <c r="L1000">
        <f>INDEX(products!$A$1:$G$49,MATCH(orders!$D1000,products!$A$1:$A$49,0),MATCH(orders!L$1,products!$A$1:$G$1,0))</f>
        <v>9.9499999999999993</v>
      </c>
    </row>
    <row r="1001" spans="1:12" x14ac:dyDescent="0.4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IF(_xlfn.XLOOKUP(C1001,customers!$A$1:$A$1001,customers!C1000:C2000,,0)=0,"",_xlfn.XLOOKUP(C1001,customers!$A$1:$A$1001,customers!C1000:C2000,,0))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>
        <f>INDEX(products!$A$1:$G$49,MATCH(orders!$D1001,products!$A$1:$A$49,0),MATCH(orders!K$1,products!$A$1:$G$1,0))</f>
        <v>0.2</v>
      </c>
      <c r="L1001">
        <f>INDEX(products!$A$1:$G$49,MATCH(orders!$D1001,products!$A$1:$A$49,0),MATCH(orders!L$1,products!$A$1:$G$1,0))</f>
        <v>4.125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zoomScale="89" workbookViewId="0"/>
  </sheetViews>
  <sheetFormatPr defaultRowHeight="14.25" x14ac:dyDescent="0.45"/>
  <cols>
    <col min="1" max="1" width="16.265625" bestFit="1" customWidth="1"/>
    <col min="2" max="2" width="23.73046875" bestFit="1" customWidth="1"/>
    <col min="3" max="3" width="39.3984375" bestFit="1" customWidth="1"/>
    <col min="4" max="4" width="18.265625" bestFit="1" customWidth="1"/>
    <col min="5" max="5" width="27" bestFit="1" customWidth="1"/>
    <col min="6" max="6" width="20.73046875" bestFit="1" customWidth="1"/>
    <col min="7" max="7" width="15.3984375" bestFit="1" customWidth="1"/>
    <col min="9" max="9" width="11.73046875" bestFit="1" customWidth="1"/>
  </cols>
  <sheetData>
    <row r="1" spans="1:9" x14ac:dyDescent="0.4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4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4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4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4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4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4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4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4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4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4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4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4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4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4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4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4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4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4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4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4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4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4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4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4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4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4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4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4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4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4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4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4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4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4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4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4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4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4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4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4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4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4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4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4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4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4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4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4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4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4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4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4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4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4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4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4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4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4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4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4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4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4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4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4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4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4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4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4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4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4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4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4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4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4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4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4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4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4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4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4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4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4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4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4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4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4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4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4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4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4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4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4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4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4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4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4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4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4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4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4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4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4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4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4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4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4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4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4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4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4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4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4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4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4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4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4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4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4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4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4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4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4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4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4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4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4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4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4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4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4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4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4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4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4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4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4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4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4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4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4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4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4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4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4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4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4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4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4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4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4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4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4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4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4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4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4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4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4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4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4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4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4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4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4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4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4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4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4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4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4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4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4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4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4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4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4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4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4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4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4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4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4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4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4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4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4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4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4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4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4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4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4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4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4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4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4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4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4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4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4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4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4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4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4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4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4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4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4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4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4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4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4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4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4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4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4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4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4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4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4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4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4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4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4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4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4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4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4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4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4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4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4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4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4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4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4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4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4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4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4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4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4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4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4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4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4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4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4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4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4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4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4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4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4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4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4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4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4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4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4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4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4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4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4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4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4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4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4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4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4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4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4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4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4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4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4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4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4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4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4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4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4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4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4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4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4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4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4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4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4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4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4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4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4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4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4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4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4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4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4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4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4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4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4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4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4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4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4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4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4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4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4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4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4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4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4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4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4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4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4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4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4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4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4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4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4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4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4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4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4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4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4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4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4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4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4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4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4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4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4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4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4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4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4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4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4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4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4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4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4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4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4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4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4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4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4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4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4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4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4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4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4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4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4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4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4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4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4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4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4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4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4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4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4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4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4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4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4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4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4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4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4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4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4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4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4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4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4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4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4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4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4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4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4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4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4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4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4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4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4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4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4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4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4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4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4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4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4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4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4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4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4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4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4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4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4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4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4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4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4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4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4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4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4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4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4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4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4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4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4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4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4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4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4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4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4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4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4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4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4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4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4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4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4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4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4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4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4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4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4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4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4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4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4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4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4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4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4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4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4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4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4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4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4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4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4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4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4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4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4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4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4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4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4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4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4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4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4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4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4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4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4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4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4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4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4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4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4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4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4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4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4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4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4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4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4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4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4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4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4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4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4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4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4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4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4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4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4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4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4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4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4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4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4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4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4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4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4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4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4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4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4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4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4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4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4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4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4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4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4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4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4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4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4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4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4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4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4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4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4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4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4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4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4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4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4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4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4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4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4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4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4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4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4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4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4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4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4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4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4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4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4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4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4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4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4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4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4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4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4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4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4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4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4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4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4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4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4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4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4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4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4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4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4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4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4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4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4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4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4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4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4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4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4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4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4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4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4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4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4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4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4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4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4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4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4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4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4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4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4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4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4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4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4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4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4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4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4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4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4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4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4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4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4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4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4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4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4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4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4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4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4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4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4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4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4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4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4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4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4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4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4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4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4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4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4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4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4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4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4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4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4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4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4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4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4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4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4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4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4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4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4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4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4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4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4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4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4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4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4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4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4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4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4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4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4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4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4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4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4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4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4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4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4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4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4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4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4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4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4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4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4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4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4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4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4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4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4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4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4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4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4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4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4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4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4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4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4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4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4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4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4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4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4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4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4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4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4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4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4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4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4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4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4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4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4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4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4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4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4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4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4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4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4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4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4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4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4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4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4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4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4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4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4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4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4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4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4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4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4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4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4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4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4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4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4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4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4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4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4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4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4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4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4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4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4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4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4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4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4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4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4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4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4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4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4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4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4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4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4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4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4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4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4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4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4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4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4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4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4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4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4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4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4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4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4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4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4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4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4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4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4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4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4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4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4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4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4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4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4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4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4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4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4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4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4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4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4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4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4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4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4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4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4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4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4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4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4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4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4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4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4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4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4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4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4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4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4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4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4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4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4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4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4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4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4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4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4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4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4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4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4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4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4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4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4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4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4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4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4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4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4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4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4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4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4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4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4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4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4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4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4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4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4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4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4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4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4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4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4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4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4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4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4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4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4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4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4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4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4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4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4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4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4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4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4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4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4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4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4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4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4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4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4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4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4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4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4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4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4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4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4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4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4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4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4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4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4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4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4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4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4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4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4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4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4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4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4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4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4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4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4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4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4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4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4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4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4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4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4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4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4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4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4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4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4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4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4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4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4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4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4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4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4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4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4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4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4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4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4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4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4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4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4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4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4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4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4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4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4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4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4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4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4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4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4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4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4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4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4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4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4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4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4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4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4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4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4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4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4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4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4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4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4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4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4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4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4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4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4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tabSelected="1" zoomScale="97" zoomScaleNormal="97" workbookViewId="0">
      <selection activeCell="G23" sqref="G23"/>
    </sheetView>
  </sheetViews>
  <sheetFormatPr defaultRowHeight="14.25" x14ac:dyDescent="0.45"/>
  <cols>
    <col min="1" max="1" width="10.1328125" bestFit="1" customWidth="1"/>
    <col min="2" max="2" width="11.73046875" bestFit="1" customWidth="1"/>
    <col min="3" max="3" width="10.59765625" bestFit="1" customWidth="1"/>
    <col min="4" max="4" width="4.59765625" bestFit="1" customWidth="1"/>
    <col min="5" max="5" width="9.59765625" bestFit="1" customWidth="1"/>
    <col min="6" max="6" width="13.3984375" bestFit="1" customWidth="1"/>
    <col min="7" max="7" width="8" bestFit="1" customWidth="1"/>
  </cols>
  <sheetData>
    <row r="1" spans="1:7" x14ac:dyDescent="0.4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4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4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4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4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4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4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4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4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4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4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4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4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4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4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4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4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4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4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4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4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4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4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4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4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4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4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4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4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4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4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4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4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4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4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4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4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4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4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4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4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4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4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4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4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4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4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4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4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AKSHAY P KUMAR</cp:lastModifiedBy>
  <cp:revision/>
  <dcterms:created xsi:type="dcterms:W3CDTF">2022-11-26T09:51:45Z</dcterms:created>
  <dcterms:modified xsi:type="dcterms:W3CDTF">2024-07-07T10:51:34Z</dcterms:modified>
  <cp:category/>
  <cp:contentStatus/>
</cp:coreProperties>
</file>