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">
      <text>
        <t xml:space="preserve">WITH summary AS (
  SELECT
    token_id,
    COUNT(DISTINCT trade_id) AS total_trades,
    SUM(total_trade_amount_usd) AS total_amount
  FROM `data_warehouse_layer.fact_trades`
  GROUP BY token_id
),
total AS (
  SELECT
    SUM(total_trades) AS all_trades,
    SUM(total_amount) AS all_amount
  FROM summary
)
SELECT
  s.token_id,
  s.total_trades,
  s.total_amount,
  ROUND(s.total_trades / t.all_trades , 5) AS trade_share_pct,
  ROUND(s.total_amount / t.all_amount , 5) AS amount_share_pct
FROM summary s
CROSS JOIN total t
ORDER BY s.total_amount DESC;
</t>
      </text>
    </comment>
    <comment authorId="0" ref="A17">
      <text>
        <t xml:space="preserve">WITH trader_volume AS (
  SELECT 
    user_id,
    SUM(total_trade_amount_usd) AS total_volume
  FROM `data_warehouse_layer.fact_trades`
  GROUP BY user_id
),
ranked AS (
  SELECT 
    user_id,
    total_volume,
    NTILE(100) OVER (ORDER BY total_volume DESC) AS percentile
  FROM trader_volume
)
SELECT
  SUM(CASE WHEN percentile &lt;= 1 THEN total_volume END)/SUM(total_volume) AS top_1_pct,
  SUM(CASE WHEN percentile &lt;= 5 THEN total_volume END)/SUM(total_volume) AS top_5_pct,
  SUM(CASE WHEN percentile &lt;= 10 THEN total_volume END)/SUM(total_volume) AS top_10_pct
FROM ranked;
</t>
      </text>
    </comment>
    <comment authorId="0" ref="A22">
      <text>
        <t xml:space="preserve">
  SELECT 
    DATE_TRUNC(trade_created_time, MONTH) AS trade_month,
    COUNT(DISTINCT user_id) AS total_traders_count,
    SUM(total_trade_amount_usd) AS total_volume
  FROM data_warehouse_layer.fact_trades
  GROUP BY 1
</t>
      </text>
    </comment>
    <comment authorId="0" ref="A31">
      <text>
        <t xml:space="preserve">WITH user_trade_count AS (
  SELECT
    user_id,
    COUNT(DISTINCT trade_id) AS total_trades_count,
    SUM(total_trade_amount_usd) As total_trades_volume
  FROM `data_warehouse_layer.fact_trades`
  GROUP BY user_id
)
SELECT
  COUNT(*) AS total_users,
  AVG(total_trades_volume) AS avg_trades_per_user,
  APPROX_QUANTILES(total_trades_volume, 100)[OFFSET(50)] AS median_trades_per_user,
  APPROX_QUANTILES(total_trades_volume, 100)[OFFSET(75)] AS p75_trades_per_user,
  AVG(total_trades_count) AS avg_trades_per_user,
  APPROX_QUANTILES(total_trades_count, 100)[OFFSET(50)] AS median_trades_per_user
FROM user_trade_count;
</t>
      </text>
    </comment>
    <comment authorId="0" ref="A38">
      <text>
        <t xml:space="preserve">WITH all_events AS (
  SELECT sender_id AS user_id, transfer_created_time , 'p2p' AS event_type
  FROM `data_warehouse_layer.fact_p2p_transfers`
  UNION ALL
  SELECT receiver_id AS user_id, transfer_created_time , 'p2p' AS event_type
  FROM `data_warehouse_layer.fact_p2p_transfers`
  UNION ALL
  SELECT user_id, trade_created_time, 'trade' AS event_type
  FROM `data_warehouse_layer.fact_trades`
),
first_activity AS (
  SELECT
    user_id,
    event_type AS first_event,
    transfer_created_time AS first_time
  FROM (
    SELECT
      user_id,
      event_type,
      transfer_created_time,
      ROW_NUMBER() OVER (PARTITION BY user_id ORDER BY transfer_created_time) AS rn
    FROM all_events
  )
  WHERE rn = 1
)
, p2p_first AS (
  SELECT user_id, first_time
  FROM first_activity
  WHERE first_event = 'p2p'
),
trade_after AS (
  SELECT DISTINCT p.user_id
  FROM p2p_first p
  JOIN `raw_transaction.raw_trades` t
    ON p.user_id = t.user_id
   AND DATETIME(t.trade_created_time) &gt; p.first_time
)
SELECT
  COUNT(DISTINCT p.user_id) AS total_p2p_first,
  COUNT(DISTINCT t.user_id) AS converted_to_trade,
  COUNT(DISTINCT p.user_id) - COUNT(DISTINCT t.user_id) AS churned_users,
  ROUND(COUNT(DISTINCT t.user_id) / COUNT(DISTINCT p.user_id), 2) AS conversion_rate
FROM p2p_first p
LEFT JOIN trade_after t
  ON p.user_id = t.user_id;
</t>
      </text>
    </comment>
    <comment authorId="0" ref="A43">
      <text>
        <t xml:space="preserve">WITH user_activity AS (
  SELECT
    u.user_id,
    u.user_region_name,
    DATE_TRUNC(u.signup_date, MONTH) AS signup_month,
    t.trade_id,
    DATE(t.trade_created_time) AS trade_date
  FROM `data_warehouse_layer.dim_users` u
  LEFT JOIN `data_warehouse_layer.fact_trades` t 
    ON u.user_id = t.user_id
  WHERE u.signup_date IS NOT NULL
),
first_trade AS (
  SELECT
    user_id,
    MIN(trade_date) AS first_trade_date
  FROM user_activity
  WHERE trade_date IS NOT NULL
  GROUP BY user_id
),
user_with_trade AS (
  SELECT
    ua.user_id,
    ua.user_region_name,
    ua.signup_month,
    ft.first_trade_date,
    DATE_DIFF(ft.first_trade_date, MIN(ua.signup_month), DAY) AS days_to_first_trade
  FROM user_activity ua
  LEFT JOIN first_trade ft USING (user_id)
  GROUP BY ua.user_id, ua.user_region_name, ua.signup_month, ft.first_trade_date
),
cohort_retention AS (
  SELECT
    signup_month,
    -- user_region_name,
    COUNT(DISTINCT user_id) AS total_users,
    COUNT(DISTINCT CASE WHEN days_to_first_trade = 1 THEN user_id END) AS retained_1d,
    COUNT(DISTINCT CASE WHEN days_to_first_trade BETWEEN 2 AND 7 THEN user_id END) AS retained_7d,
    COUNT(DISTINCT CASE WHEN days_to_first_trade BETWEEN 8 AND 30 THEN user_id END) AS retained_30d,
    COUNT(DISTINCT CASE WHEN days_to_first_trade BETWEEN 30 AND 90 THEN user_id END) AS retained_90d,
    COUNT(DISTINCT CASE WHEN days_to_first_trade &gt; 90 THEN user_id END) AS retained_90d_plus,
  FROM user_with_trade
  GROUP BY signup_month 
)
SELECT
  signup_month,
  -- user_region_name,
  total_users,
  SAFE_DIVIDE(retained_1d, total_users) AS retention_1d,
  SAFE_DIVIDE(retained_7d, total_users) AS retention_7d,
  SAFE_DIVIDE(retained_30d, total_users) AS retention_30d,
  SAFE_DIVIDE(retained_90d, total_users) AS retention_90d,
  SAFE_DIVIDE(retained_90d_plus, total_users) AS retention_90d_plus
FROM cohort_retention
ORDER BY signup_month;
</t>
      </text>
    </comment>
    <comment authorId="0" ref="A56">
      <text>
        <t xml:space="preserve">WITH user_trades AS (
  SELECT
    u.user_id,
    u.user_region_name,
    tk.token_category_name,
    DATE_TRUNC(DATE(t.trade_created_time), MONTH) AS trade_month,
    MIN(DATE_TRUNC(DATE(t.trade_created_time), MONTH)) 
      OVER (PARTITION BY u.user_id) AS cohort_month
  FROM `data_warehouse_layer.dim_users` u
  LEFT JOIN `data_warehouse_layer.fact_trades` t 
    ON u.user_id = t.user_id
  LEFT JOIN `data_warehouse_layer.dim_tokens` tk 
    ON t.token_id = tk.token_id
  WHERE t.trade_id IS NOT NULL
),
cohort_activity AS (
  SELECT
    cohort_month,
    user_region_name,
    token_category_name,
    user_id,
    DATE_DIFF(trade_month, cohort_month, MONTH) AS month_offset
  FROM user_trades
  WHERE cohort_month IS NOT NULL
),
retention_base AS (
  SELECT
    cohort_month,
    user_region_name,
    token_category_name,
    COUNT(DISTINCT user_id) AS total_users
  FROM cohort_activity
  WHERE month_offset = 0
  GROUP BY 1, 2, 3
),
retention_by_month AS (
  SELECT
    cohort_month,
    user_region_name,
    token_category_name,
    month_offset,
    COUNT(DISTINCT user_id) AS retained_users
  FROM cohort_activity
  GROUP BY 1, 2, 3, 4
),
retention_rates AS (
  SELECT
    r.cohort_month,
    r.user_region_name,
    r.token_category_name,
    r.month_offset,
    SAFE_DIVIDE(r.retained_users, b.total_users) AS retention_rate
  FROM retention_by_month r
  JOIN retention_base b
    ON r.cohort_month = b.cohort_month
   AND r.user_region_name = b.user_region_name
   AND r.token_category_name = b.token_category_name
),
avg_retention_summary AS (
  SELECT
    user_region_name,
    token_category_name,
    avg(CASE WHEN month_offset = 0 then retention_rate end )as m0,
    AVG(CASE WHEN month_offset = 1 THEN retention_rate END) AS avg_retention_m1,
    AVG(CASE WHEN month_offset = 2 THEN retention_rate END) AS avg_retention_m2,
    AVG(CASE WHEN month_offset = 3 THEN retention_rate END) AS avg_retention_m3,
    AVG(CASE WHEN month_offset = 4 THEN retention_rate END) AS avg_retention_m4,
    AVG(CASE WHEN month_offset = 5 THEN retention_rate END) AS avg_retention_m5
  FROM retention_rates
  GROUP BY user_region_name, token_category_name
)
SELECT *
FROM avg_retention_summary
ORDER BY avg_retention_m1 DESC;
</t>
      </text>
    </comment>
  </commentList>
</comments>
</file>

<file path=xl/sharedStrings.xml><?xml version="1.0" encoding="utf-8"?>
<sst xmlns="http://schemas.openxmlformats.org/spreadsheetml/2006/main" count="92" uniqueCount="69">
  <si>
    <t>Trading concentration risk:</t>
  </si>
  <si>
    <t>a. Is the platform overly dependent on a few tokens?</t>
  </si>
  <si>
    <t>token_id</t>
  </si>
  <si>
    <t>total_trades</t>
  </si>
  <si>
    <t>total_amount</t>
  </si>
  <si>
    <t>trade_share_pct</t>
  </si>
  <si>
    <t>amount_share_pct</t>
  </si>
  <si>
    <t>XRP</t>
  </si>
  <si>
    <t>ADA</t>
  </si>
  <si>
    <t>DOGE</t>
  </si>
  <si>
    <t>SOL</t>
  </si>
  <si>
    <t>BNB</t>
  </si>
  <si>
    <t>BTC</t>
  </si>
  <si>
    <t>ETH</t>
  </si>
  <si>
    <t>SHIB</t>
  </si>
  <si>
    <t>PEPE</t>
  </si>
  <si>
    <t>Despite a diverse of tradable tokens, trading activity is highly concentrated on XRP and ADA for almost all transaction value.
Platform’s performance is strongly tied to these major assets.</t>
  </si>
  <si>
    <t>b. Are trading volumes genuinely growing or just inflated by a small set of</t>
  </si>
  <si>
    <t>traders?</t>
  </si>
  <si>
    <t>Top X% Traders contributed to Y% Volume</t>
  </si>
  <si>
    <t>top_1_pct</t>
  </si>
  <si>
    <t>top_5_pct</t>
  </si>
  <si>
    <t>top_10_pct</t>
  </si>
  <si>
    <t>Active Users vs Total Volume Growth</t>
  </si>
  <si>
    <t>trade_month</t>
  </si>
  <si>
    <t>total_traders_count</t>
  </si>
  <si>
    <t>total_volume</t>
  </si>
  <si>
    <t xml:space="preserve">Avg value/user </t>
  </si>
  <si>
    <t>Trade Distribution</t>
  </si>
  <si>
    <t>total_users</t>
  </si>
  <si>
    <t>avg_trades_per_user</t>
  </si>
  <si>
    <t>median_trades_per_user</t>
  </si>
  <si>
    <t>p75_trades_per_user</t>
  </si>
  <si>
    <t>avg_trades_count_per_user</t>
  </si>
  <si>
    <t>median_trades_count_per_user</t>
  </si>
  <si>
    <t>the volume is mainly driven by a small group of high-value traders, rather than broad user activity growth
1. top 5% account for nearly 88% means it is quite concerated to certain users.
2. With the active users decline over months, the volume keeps increasing. It shows fewer traders are trading much larger amounts.</t>
  </si>
  <si>
    <t>2. User retention &amp; cross-product usage:</t>
  </si>
  <si>
    <t>a. Do users who start with P2P transfers eventually trade, or churn?</t>
  </si>
  <si>
    <t>total_p2p_first</t>
  </si>
  <si>
    <t>converted_to_trade</t>
  </si>
  <si>
    <t>churned_users</t>
  </si>
  <si>
    <t>conversion_rate</t>
  </si>
  <si>
    <t>In general, senders and receivers who did p2p, continued to trades.</t>
  </si>
  <si>
    <t>b. How does retention differ by region and token category?</t>
  </si>
  <si>
    <t>signup_month</t>
  </si>
  <si>
    <t>retention_1d</t>
  </si>
  <si>
    <t>retention_7d</t>
  </si>
  <si>
    <t>retention_30d</t>
  </si>
  <si>
    <t>retention_90d</t>
  </si>
  <si>
    <t>retention_90d_plus</t>
  </si>
  <si>
    <t>user_region_name</t>
  </si>
  <si>
    <t>token_category_name</t>
  </si>
  <si>
    <t>m0</t>
  </si>
  <si>
    <t>avg_retention_m1</t>
  </si>
  <si>
    <t>avg_retention_m2</t>
  </si>
  <si>
    <t>avg_retention_m3</t>
  </si>
  <si>
    <t>avg_retention_m4</t>
  </si>
  <si>
    <t>avg_retention_m5</t>
  </si>
  <si>
    <t>Jakarta</t>
  </si>
  <si>
    <t>Meme Coin</t>
  </si>
  <si>
    <t>Denpasar</t>
  </si>
  <si>
    <t>Layer-1</t>
  </si>
  <si>
    <t>Yogyakarta</t>
  </si>
  <si>
    <t>Surabaya</t>
  </si>
  <si>
    <t>Bandung</t>
  </si>
  <si>
    <t>Medan</t>
  </si>
  <si>
    <t>Semarang</t>
  </si>
  <si>
    <t>Makassar</t>
  </si>
  <si>
    <t>Retention growth is driven by specific high-engagement regions (Jakarta, Denpasar) and token types (Meme Coins), while most other regions show early drop-offs.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</si>
</sst>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.000"/>
    <numFmt numFmtId="165" formatCode="yyyy-mm-dd hh:mm:ss"/>
    <numFmt numFmtId="166" formatCode="yyyy-mm-dd"/>
  </numFmts>
  <fonts count="6">
    <font>
      <sz val="10.0"/>
      <color rgb="FF000000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0" xfId="0" applyAlignment="1" applyFont="1" applyNumberFormat="1">
      <alignment readingOrder="0"/>
    </xf>
    <xf borderId="1" fillId="0" fontId="3" numFmtId="0" xfId="0" applyAlignment="1" applyBorder="1" applyFont="1">
      <alignment readingOrder="0"/>
    </xf>
    <xf borderId="2" fillId="0" fontId="4" numFmtId="0" xfId="0" applyBorder="1" applyFont="1"/>
    <xf borderId="3" fillId="0" fontId="4" numFmtId="0" xfId="0" applyBorder="1" applyFont="1"/>
    <xf borderId="0" fillId="0" fontId="4" numFmtId="165" xfId="0" applyAlignment="1" applyFont="1" applyNumberFormat="1">
      <alignment readingOrder="0"/>
    </xf>
    <xf borderId="0" fillId="0" fontId="4" numFmtId="3" xfId="0" applyAlignment="1" applyFont="1" applyNumberFormat="1">
      <alignment readingOrder="0"/>
    </xf>
    <xf borderId="0" fillId="0" fontId="4" numFmtId="3" xfId="0" applyFont="1" applyNumberFormat="1"/>
    <xf borderId="0" fillId="0" fontId="4" numFmtId="4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4" numFmtId="10" xfId="0" applyFont="1" applyNumberFormat="1"/>
    <xf borderId="0" fillId="0" fontId="3" numFmtId="0" xfId="0" applyAlignment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2" fillId="0" fontId="5" numFmtId="0" xfId="0" applyBorder="1" applyFont="1"/>
    <xf borderId="3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5" width="14.75"/>
    <col customWidth="1" min="8" max="8" width="15.0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</row>
    <row r="4">
      <c r="A4" s="4" t="s">
        <v>7</v>
      </c>
      <c r="B4" s="4">
        <v>48.0</v>
      </c>
      <c r="C4" s="5">
        <v>8.94143461766601E8</v>
      </c>
      <c r="D4" s="4">
        <v>0.16</v>
      </c>
      <c r="E4" s="6">
        <v>0.60412</v>
      </c>
    </row>
    <row r="5">
      <c r="A5" s="4" t="s">
        <v>8</v>
      </c>
      <c r="B5" s="4">
        <v>29.0</v>
      </c>
      <c r="C5" s="5">
        <v>4.60792192128924E8</v>
      </c>
      <c r="D5" s="4">
        <v>0.09667</v>
      </c>
      <c r="E5" s="6">
        <v>0.31133</v>
      </c>
    </row>
    <row r="6">
      <c r="A6" s="4" t="s">
        <v>9</v>
      </c>
      <c r="B6" s="4">
        <v>31.0</v>
      </c>
      <c r="C6" s="5">
        <v>1.23327433388885E8</v>
      </c>
      <c r="D6" s="4">
        <v>0.10333</v>
      </c>
      <c r="E6" s="6">
        <v>0.08332</v>
      </c>
    </row>
    <row r="7">
      <c r="A7" s="4" t="s">
        <v>10</v>
      </c>
      <c r="B7" s="4">
        <v>25.0</v>
      </c>
      <c r="C7" s="5">
        <v>641842.282107171</v>
      </c>
      <c r="D7" s="4">
        <v>0.08333</v>
      </c>
      <c r="E7" s="6">
        <v>4.3E-4</v>
      </c>
    </row>
    <row r="8">
      <c r="A8" s="4" t="s">
        <v>11</v>
      </c>
      <c r="B8" s="4">
        <v>36.0</v>
      </c>
      <c r="C8" s="5">
        <v>479239.579452733</v>
      </c>
      <c r="D8" s="4">
        <v>0.12</v>
      </c>
      <c r="E8" s="6">
        <v>3.2E-4</v>
      </c>
    </row>
    <row r="9">
      <c r="A9" s="4" t="s">
        <v>12</v>
      </c>
      <c r="B9" s="4">
        <v>27.0</v>
      </c>
      <c r="C9" s="5">
        <v>450143.366219377</v>
      </c>
      <c r="D9" s="4">
        <v>0.09</v>
      </c>
      <c r="E9" s="6">
        <v>3.0E-4</v>
      </c>
    </row>
    <row r="10">
      <c r="A10" s="4" t="s">
        <v>13</v>
      </c>
      <c r="B10" s="4">
        <v>29.0</v>
      </c>
      <c r="C10" s="5">
        <v>217737.847758246</v>
      </c>
      <c r="D10" s="4">
        <v>0.09667</v>
      </c>
      <c r="E10" s="6">
        <v>1.5E-4</v>
      </c>
    </row>
    <row r="11">
      <c r="A11" s="4" t="s">
        <v>14</v>
      </c>
      <c r="B11" s="4">
        <v>38.0</v>
      </c>
      <c r="C11" s="5">
        <v>17938.3262444161</v>
      </c>
      <c r="D11" s="4">
        <v>0.12667</v>
      </c>
      <c r="E11" s="6">
        <v>1.0E-5</v>
      </c>
    </row>
    <row r="12">
      <c r="A12" s="4" t="s">
        <v>15</v>
      </c>
      <c r="B12" s="4">
        <v>37.0</v>
      </c>
      <c r="C12" s="5">
        <v>8493.6411443941</v>
      </c>
      <c r="D12" s="4">
        <v>0.12333</v>
      </c>
      <c r="E12" s="6">
        <v>1.0E-5</v>
      </c>
    </row>
    <row r="13">
      <c r="A13" s="7" t="s">
        <v>16</v>
      </c>
      <c r="B13" s="8"/>
      <c r="C13" s="8"/>
      <c r="D13" s="8"/>
      <c r="E13" s="8"/>
      <c r="F13" s="8"/>
      <c r="G13" s="8"/>
      <c r="H13" s="9"/>
    </row>
    <row r="15">
      <c r="A15" s="2" t="s">
        <v>17</v>
      </c>
    </row>
    <row r="16">
      <c r="A16" s="2" t="s">
        <v>18</v>
      </c>
    </row>
    <row r="17">
      <c r="A17" s="3" t="s">
        <v>19</v>
      </c>
    </row>
    <row r="18">
      <c r="A18" s="3" t="s">
        <v>20</v>
      </c>
      <c r="B18" s="3" t="s">
        <v>21</v>
      </c>
      <c r="C18" s="3" t="s">
        <v>22</v>
      </c>
    </row>
    <row r="19">
      <c r="A19" s="6">
        <v>0.515673596401107</v>
      </c>
      <c r="B19" s="6">
        <v>0.878206962102138</v>
      </c>
      <c r="C19" s="6">
        <v>0.911650784458257</v>
      </c>
    </row>
    <row r="21">
      <c r="A21" s="3" t="s">
        <v>23</v>
      </c>
    </row>
    <row r="22">
      <c r="A22" s="3" t="s">
        <v>24</v>
      </c>
      <c r="B22" s="3" t="s">
        <v>25</v>
      </c>
      <c r="C22" s="3" t="s">
        <v>26</v>
      </c>
      <c r="D22" s="3" t="s">
        <v>27</v>
      </c>
    </row>
    <row r="23">
      <c r="A23" s="10">
        <v>45444.0</v>
      </c>
      <c r="B23" s="4">
        <v>21.0</v>
      </c>
      <c r="C23" s="11">
        <v>3.59988447809695E8</v>
      </c>
      <c r="D23" s="12">
        <f t="shared" ref="D23:D28" si="1">C23/B23</f>
        <v>17142307.04</v>
      </c>
    </row>
    <row r="24">
      <c r="A24" s="10">
        <v>45413.0</v>
      </c>
      <c r="B24" s="4">
        <v>25.0</v>
      </c>
      <c r="C24" s="11">
        <v>1.66948291613291E8</v>
      </c>
      <c r="D24" s="12">
        <f t="shared" si="1"/>
        <v>6677931.665</v>
      </c>
    </row>
    <row r="25">
      <c r="A25" s="10">
        <v>45383.0</v>
      </c>
      <c r="B25" s="4">
        <v>31.0</v>
      </c>
      <c r="C25" s="11">
        <v>5.04581537832542E8</v>
      </c>
      <c r="D25" s="12">
        <f t="shared" si="1"/>
        <v>16276823.8</v>
      </c>
    </row>
    <row r="26">
      <c r="A26" s="10">
        <v>45352.0</v>
      </c>
      <c r="B26" s="4">
        <v>35.0</v>
      </c>
      <c r="C26" s="11">
        <v>1.95780829004982E8</v>
      </c>
      <c r="D26" s="12">
        <f t="shared" si="1"/>
        <v>5593737.972</v>
      </c>
    </row>
    <row r="27">
      <c r="A27" s="10">
        <v>45323.0</v>
      </c>
      <c r="B27" s="4">
        <v>36.0</v>
      </c>
      <c r="C27" s="11">
        <v>1.93055641539431E8</v>
      </c>
      <c r="D27" s="12">
        <f t="shared" si="1"/>
        <v>5362656.709</v>
      </c>
    </row>
    <row r="28">
      <c r="A28" s="10">
        <v>45292.0</v>
      </c>
      <c r="B28" s="4">
        <v>41.0</v>
      </c>
      <c r="C28" s="11">
        <v>5.97237345273939E7</v>
      </c>
      <c r="D28" s="12">
        <f t="shared" si="1"/>
        <v>1456676.452</v>
      </c>
    </row>
    <row r="30">
      <c r="A30" s="3" t="s">
        <v>28</v>
      </c>
    </row>
    <row r="31">
      <c r="A31" s="4" t="s">
        <v>29</v>
      </c>
      <c r="B31" s="4" t="s">
        <v>30</v>
      </c>
      <c r="C31" s="4" t="s">
        <v>31</v>
      </c>
      <c r="D31" s="4" t="s">
        <v>32</v>
      </c>
      <c r="E31" s="4" t="s">
        <v>33</v>
      </c>
      <c r="F31" s="4" t="s">
        <v>34</v>
      </c>
    </row>
    <row r="32">
      <c r="A32" s="4">
        <v>50.0</v>
      </c>
      <c r="B32" s="13">
        <v>2.96015696465467E7</v>
      </c>
      <c r="C32" s="13">
        <v>3531653.79800495</v>
      </c>
      <c r="D32" s="13">
        <v>7947486.00329691</v>
      </c>
      <c r="E32" s="4">
        <v>5.99999999999999</v>
      </c>
      <c r="F32" s="4">
        <v>6.0</v>
      </c>
    </row>
    <row r="34">
      <c r="A34" s="7" t="s">
        <v>35</v>
      </c>
      <c r="B34" s="8"/>
      <c r="C34" s="8"/>
      <c r="D34" s="8"/>
      <c r="E34" s="8"/>
      <c r="F34" s="8"/>
      <c r="G34" s="8"/>
      <c r="H34" s="9"/>
    </row>
    <row r="36">
      <c r="A36" s="2" t="s">
        <v>36</v>
      </c>
    </row>
    <row r="37">
      <c r="A37" s="4" t="s">
        <v>37</v>
      </c>
    </row>
    <row r="38">
      <c r="A38" s="3" t="s">
        <v>38</v>
      </c>
      <c r="B38" s="3" t="s">
        <v>39</v>
      </c>
      <c r="C38" s="3" t="s">
        <v>40</v>
      </c>
      <c r="D38" s="3" t="s">
        <v>41</v>
      </c>
    </row>
    <row r="39">
      <c r="A39" s="4">
        <v>28.0</v>
      </c>
      <c r="B39" s="4">
        <v>28.0</v>
      </c>
      <c r="C39" s="4">
        <v>0.0</v>
      </c>
      <c r="D39" s="4">
        <v>1.0</v>
      </c>
    </row>
    <row r="40">
      <c r="A40" s="7" t="s">
        <v>42</v>
      </c>
      <c r="B40" s="8"/>
      <c r="C40" s="8"/>
      <c r="D40" s="8"/>
      <c r="E40" s="8"/>
      <c r="F40" s="8"/>
      <c r="G40" s="8"/>
      <c r="H40" s="9"/>
    </row>
    <row r="42">
      <c r="A42" s="4" t="s">
        <v>43</v>
      </c>
    </row>
    <row r="43">
      <c r="A43" s="3" t="s">
        <v>44</v>
      </c>
      <c r="B43" s="3" t="s">
        <v>29</v>
      </c>
      <c r="C43" s="3" t="s">
        <v>45</v>
      </c>
      <c r="D43" s="3" t="s">
        <v>46</v>
      </c>
      <c r="E43" s="3" t="s">
        <v>47</v>
      </c>
      <c r="F43" s="3" t="s">
        <v>48</v>
      </c>
      <c r="G43" s="3" t="s">
        <v>49</v>
      </c>
    </row>
    <row r="44">
      <c r="A44" s="14">
        <v>44927.0</v>
      </c>
      <c r="B44" s="4">
        <v>3.0</v>
      </c>
      <c r="C44" s="4">
        <v>0.0</v>
      </c>
      <c r="D44" s="4">
        <v>0.0</v>
      </c>
      <c r="E44" s="4">
        <v>0.0</v>
      </c>
      <c r="F44" s="4">
        <v>0.0</v>
      </c>
      <c r="G44" s="6">
        <v>1.0</v>
      </c>
    </row>
    <row r="45">
      <c r="A45" s="14">
        <v>44958.0</v>
      </c>
      <c r="B45" s="4">
        <v>4.0</v>
      </c>
      <c r="C45" s="4">
        <v>0.0</v>
      </c>
      <c r="D45" s="4">
        <v>0.0</v>
      </c>
      <c r="E45" s="4">
        <v>0.0</v>
      </c>
      <c r="F45" s="4">
        <v>0.0</v>
      </c>
      <c r="G45" s="6">
        <v>1.0</v>
      </c>
    </row>
    <row r="46">
      <c r="A46" s="14">
        <v>44986.0</v>
      </c>
      <c r="B46" s="4">
        <v>4.0</v>
      </c>
      <c r="C46" s="4">
        <v>0.0</v>
      </c>
      <c r="D46" s="4">
        <v>0.0</v>
      </c>
      <c r="E46" s="4">
        <v>0.0</v>
      </c>
      <c r="F46" s="4">
        <v>0.0</v>
      </c>
      <c r="G46" s="6">
        <v>1.0</v>
      </c>
    </row>
    <row r="47">
      <c r="A47" s="14">
        <v>45017.0</v>
      </c>
      <c r="B47" s="4">
        <v>6.0</v>
      </c>
      <c r="C47" s="4">
        <v>0.0</v>
      </c>
      <c r="D47" s="4">
        <v>0.0</v>
      </c>
      <c r="E47" s="4">
        <v>0.0</v>
      </c>
      <c r="F47" s="4">
        <v>0.0</v>
      </c>
      <c r="G47" s="6">
        <v>1.0</v>
      </c>
    </row>
    <row r="48">
      <c r="A48" s="14">
        <v>45047.0</v>
      </c>
      <c r="B48" s="4">
        <v>5.0</v>
      </c>
      <c r="C48" s="4">
        <v>0.0</v>
      </c>
      <c r="D48" s="4">
        <v>0.0</v>
      </c>
      <c r="E48" s="4">
        <v>0.0</v>
      </c>
      <c r="F48" s="4">
        <v>0.0</v>
      </c>
      <c r="G48" s="6">
        <v>1.0</v>
      </c>
    </row>
    <row r="49">
      <c r="A49" s="14">
        <v>45078.0</v>
      </c>
      <c r="B49" s="4">
        <v>5.0</v>
      </c>
      <c r="C49" s="4">
        <v>0.0</v>
      </c>
      <c r="D49" s="4">
        <v>0.0</v>
      </c>
      <c r="E49" s="4">
        <v>0.0</v>
      </c>
      <c r="F49" s="4">
        <v>0.0</v>
      </c>
      <c r="G49" s="6">
        <v>1.0</v>
      </c>
    </row>
    <row r="50">
      <c r="A50" s="14">
        <v>45108.0</v>
      </c>
      <c r="B50" s="4">
        <v>3.0</v>
      </c>
      <c r="C50" s="4">
        <v>0.0</v>
      </c>
      <c r="D50" s="4">
        <v>0.0</v>
      </c>
      <c r="E50" s="4">
        <v>0.0</v>
      </c>
      <c r="F50" s="4">
        <v>0.0</v>
      </c>
      <c r="G50" s="6">
        <v>1.0</v>
      </c>
    </row>
    <row r="51">
      <c r="A51" s="14">
        <v>45139.0</v>
      </c>
      <c r="B51" s="4">
        <v>6.0</v>
      </c>
      <c r="C51" s="4">
        <v>0.0</v>
      </c>
      <c r="D51" s="4">
        <v>0.0</v>
      </c>
      <c r="E51" s="4">
        <v>0.0</v>
      </c>
      <c r="F51" s="4">
        <v>0.0</v>
      </c>
      <c r="G51" s="6">
        <v>1.0</v>
      </c>
    </row>
    <row r="52">
      <c r="A52" s="14">
        <v>45170.0</v>
      </c>
      <c r="B52" s="4">
        <v>7.0</v>
      </c>
      <c r="C52" s="4">
        <v>0.0</v>
      </c>
      <c r="D52" s="4">
        <v>0.0</v>
      </c>
      <c r="E52" s="4">
        <v>0.0</v>
      </c>
      <c r="F52" s="4">
        <v>0.0</v>
      </c>
      <c r="G52" s="6">
        <v>1.0</v>
      </c>
    </row>
    <row r="53">
      <c r="A53" s="14">
        <v>45200.0</v>
      </c>
      <c r="B53" s="4">
        <v>4.0</v>
      </c>
      <c r="C53" s="4">
        <v>0.0</v>
      </c>
      <c r="D53" s="4">
        <v>0.0</v>
      </c>
      <c r="E53" s="4">
        <v>0.0</v>
      </c>
      <c r="F53" s="4">
        <v>0.0</v>
      </c>
      <c r="G53" s="6">
        <v>1.0</v>
      </c>
    </row>
    <row r="54">
      <c r="A54" s="14">
        <v>45261.0</v>
      </c>
      <c r="B54" s="4">
        <v>3.0</v>
      </c>
      <c r="C54" s="4">
        <v>0.0</v>
      </c>
      <c r="D54" s="4">
        <v>0.0</v>
      </c>
      <c r="E54" s="4">
        <v>0.0</v>
      </c>
      <c r="F54" s="6">
        <v>1.0</v>
      </c>
      <c r="G54" s="4">
        <v>0.0</v>
      </c>
    </row>
    <row r="56">
      <c r="A56" s="3" t="s">
        <v>50</v>
      </c>
      <c r="B56" s="3" t="s">
        <v>51</v>
      </c>
      <c r="C56" s="15" t="s">
        <v>52</v>
      </c>
      <c r="D56" s="3" t="s">
        <v>53</v>
      </c>
      <c r="E56" s="3" t="s">
        <v>54</v>
      </c>
      <c r="F56" s="3" t="s">
        <v>55</v>
      </c>
      <c r="G56" s="3" t="s">
        <v>56</v>
      </c>
      <c r="H56" s="3" t="s">
        <v>57</v>
      </c>
    </row>
    <row r="57">
      <c r="A57" s="4" t="s">
        <v>58</v>
      </c>
      <c r="B57" s="4" t="s">
        <v>59</v>
      </c>
      <c r="C57" s="6">
        <v>1.0</v>
      </c>
      <c r="D57" s="6">
        <v>3.0</v>
      </c>
      <c r="E57" s="6">
        <v>2.0</v>
      </c>
      <c r="F57" s="6">
        <v>2.0</v>
      </c>
      <c r="G57" s="6"/>
      <c r="H57" s="6">
        <v>1.0</v>
      </c>
    </row>
    <row r="58">
      <c r="A58" s="4" t="s">
        <v>60</v>
      </c>
      <c r="B58" s="4" t="s">
        <v>59</v>
      </c>
      <c r="C58" s="6">
        <v>1.0</v>
      </c>
      <c r="D58" s="6">
        <v>1.5</v>
      </c>
      <c r="E58" s="6">
        <v>0.5</v>
      </c>
      <c r="F58" s="16"/>
      <c r="G58" s="16"/>
      <c r="H58" s="16"/>
    </row>
    <row r="59">
      <c r="A59" s="4" t="s">
        <v>60</v>
      </c>
      <c r="B59" s="4" t="s">
        <v>61</v>
      </c>
      <c r="C59" s="6">
        <v>1.0</v>
      </c>
      <c r="D59" s="6">
        <v>1.25</v>
      </c>
      <c r="E59" s="6">
        <v>0.5</v>
      </c>
      <c r="F59" s="6">
        <v>0.5</v>
      </c>
      <c r="G59" s="6">
        <v>0.5</v>
      </c>
      <c r="H59" s="6">
        <v>0.5</v>
      </c>
    </row>
    <row r="60">
      <c r="A60" s="4" t="s">
        <v>62</v>
      </c>
      <c r="B60" s="4" t="s">
        <v>59</v>
      </c>
      <c r="C60" s="6">
        <v>1.0</v>
      </c>
      <c r="D60" s="6">
        <v>1.0</v>
      </c>
      <c r="E60" s="6">
        <v>0.666666666666666</v>
      </c>
      <c r="F60" s="6">
        <v>1.0</v>
      </c>
      <c r="G60" s="6">
        <v>1.0</v>
      </c>
      <c r="H60" s="16"/>
    </row>
    <row r="61">
      <c r="A61" s="4" t="s">
        <v>63</v>
      </c>
      <c r="B61" s="4" t="s">
        <v>61</v>
      </c>
      <c r="C61" s="6">
        <v>1.0</v>
      </c>
      <c r="D61" s="6">
        <v>0.875</v>
      </c>
      <c r="E61" s="6">
        <v>0.75</v>
      </c>
      <c r="F61" s="6">
        <v>0.5</v>
      </c>
      <c r="G61" s="6">
        <v>0.25</v>
      </c>
      <c r="H61" s="6">
        <v>1.0</v>
      </c>
    </row>
    <row r="62">
      <c r="A62" s="4" t="s">
        <v>64</v>
      </c>
      <c r="B62" s="4" t="s">
        <v>61</v>
      </c>
      <c r="C62" s="6">
        <v>1.0</v>
      </c>
      <c r="D62" s="6">
        <v>0.75</v>
      </c>
      <c r="E62" s="6">
        <v>0.75</v>
      </c>
      <c r="F62" s="6">
        <v>1.0</v>
      </c>
      <c r="G62" s="6">
        <v>0.5</v>
      </c>
      <c r="H62" s="6">
        <v>0.25</v>
      </c>
      <c r="J62" s="16"/>
      <c r="K62" s="16"/>
      <c r="L62" s="16"/>
      <c r="M62" s="16"/>
      <c r="N62" s="16"/>
      <c r="O62" s="16"/>
    </row>
    <row r="63">
      <c r="A63" s="4" t="s">
        <v>65</v>
      </c>
      <c r="B63" s="4" t="s">
        <v>59</v>
      </c>
      <c r="C63" s="6">
        <v>1.0</v>
      </c>
      <c r="D63" s="6">
        <v>0.714285714285714</v>
      </c>
      <c r="E63" s="16"/>
      <c r="F63" s="6"/>
      <c r="G63" s="6">
        <v>0.142857142857142</v>
      </c>
      <c r="H63" s="6">
        <v>0.142857142857142</v>
      </c>
      <c r="J63" s="16"/>
      <c r="K63" s="16"/>
      <c r="L63" s="16"/>
      <c r="M63" s="16"/>
      <c r="N63" s="16"/>
      <c r="O63" s="16"/>
    </row>
    <row r="64">
      <c r="A64" s="4" t="s">
        <v>66</v>
      </c>
      <c r="B64" s="4" t="s">
        <v>61</v>
      </c>
      <c r="C64" s="6">
        <v>1.0</v>
      </c>
      <c r="D64" s="6">
        <v>0.625</v>
      </c>
      <c r="E64" s="6">
        <v>0.75</v>
      </c>
      <c r="F64" s="6">
        <v>0.75</v>
      </c>
      <c r="G64" s="6">
        <v>0.5</v>
      </c>
      <c r="H64" s="6">
        <v>0.25</v>
      </c>
      <c r="J64" s="16"/>
      <c r="K64" s="16"/>
      <c r="L64" s="16"/>
      <c r="M64" s="16"/>
      <c r="N64" s="16"/>
      <c r="O64" s="16"/>
    </row>
    <row r="65">
      <c r="A65" s="4" t="s">
        <v>62</v>
      </c>
      <c r="B65" s="4" t="s">
        <v>61</v>
      </c>
      <c r="C65" s="6">
        <v>1.0</v>
      </c>
      <c r="D65" s="6">
        <v>0.583333333333333</v>
      </c>
      <c r="E65" s="6">
        <v>0.833333333333333</v>
      </c>
      <c r="F65" s="6">
        <v>0.583333333333333</v>
      </c>
      <c r="G65" s="6">
        <v>0.416666666666666</v>
      </c>
      <c r="H65" s="16"/>
      <c r="J65" s="16"/>
      <c r="K65" s="16"/>
      <c r="L65" s="16"/>
      <c r="M65" s="16"/>
      <c r="N65" s="16"/>
      <c r="O65" s="16"/>
    </row>
    <row r="66">
      <c r="A66" s="4" t="s">
        <v>63</v>
      </c>
      <c r="B66" s="4" t="s">
        <v>59</v>
      </c>
      <c r="C66" s="6">
        <v>1.0</v>
      </c>
      <c r="D66" s="6">
        <v>0.5</v>
      </c>
      <c r="E66" s="6">
        <v>0.5</v>
      </c>
      <c r="F66" s="6"/>
      <c r="G66" s="6">
        <v>0.75</v>
      </c>
      <c r="H66" s="16"/>
      <c r="J66" s="16"/>
      <c r="K66" s="16"/>
      <c r="L66" s="16"/>
      <c r="M66" s="16"/>
      <c r="N66" s="16"/>
      <c r="O66" s="16"/>
    </row>
    <row r="67">
      <c r="A67" s="4" t="s">
        <v>66</v>
      </c>
      <c r="B67" s="4" t="s">
        <v>59</v>
      </c>
      <c r="C67" s="6">
        <v>1.0</v>
      </c>
      <c r="D67" s="6">
        <v>0.5</v>
      </c>
      <c r="E67" s="6">
        <v>1.5</v>
      </c>
      <c r="F67" s="6">
        <v>0.5</v>
      </c>
      <c r="G67" s="6">
        <v>0.5</v>
      </c>
      <c r="H67" s="6">
        <v>0.5</v>
      </c>
      <c r="J67" s="16"/>
      <c r="K67" s="16"/>
      <c r="L67" s="16"/>
      <c r="M67" s="16"/>
      <c r="N67" s="16"/>
      <c r="O67" s="16"/>
    </row>
    <row r="68">
      <c r="A68" s="4" t="s">
        <v>67</v>
      </c>
      <c r="B68" s="4" t="s">
        <v>61</v>
      </c>
      <c r="C68" s="6">
        <v>1.0</v>
      </c>
      <c r="D68" s="6">
        <v>0.375</v>
      </c>
      <c r="E68" s="6">
        <v>0.75</v>
      </c>
      <c r="F68" s="6">
        <v>0.5</v>
      </c>
      <c r="G68" s="6">
        <v>0.5</v>
      </c>
      <c r="H68" s="6">
        <v>0.25</v>
      </c>
      <c r="J68" s="16"/>
      <c r="K68" s="16"/>
      <c r="L68" s="16"/>
      <c r="M68" s="16"/>
      <c r="N68" s="16"/>
      <c r="O68" s="16"/>
    </row>
    <row r="69">
      <c r="A69" s="4" t="s">
        <v>67</v>
      </c>
      <c r="B69" s="4" t="s">
        <v>59</v>
      </c>
      <c r="C69" s="6">
        <v>1.0</v>
      </c>
      <c r="D69" s="6">
        <v>0.333333333333333</v>
      </c>
      <c r="E69" s="6">
        <v>0.666666666666666</v>
      </c>
      <c r="F69" s="6">
        <v>0.333333333333333</v>
      </c>
      <c r="G69" s="6">
        <v>0.333333333333333</v>
      </c>
      <c r="H69" s="16"/>
      <c r="J69" s="16"/>
      <c r="K69" s="16"/>
      <c r="L69" s="16"/>
      <c r="M69" s="16"/>
      <c r="N69" s="16"/>
      <c r="O69" s="16"/>
    </row>
    <row r="70">
      <c r="A70" s="4" t="s">
        <v>65</v>
      </c>
      <c r="B70" s="4" t="s">
        <v>61</v>
      </c>
      <c r="C70" s="6">
        <v>1.0</v>
      </c>
      <c r="D70" s="6">
        <v>0.285714285714285</v>
      </c>
      <c r="E70" s="6">
        <v>0.857142857142857</v>
      </c>
      <c r="F70" s="6">
        <v>0.857142857142857</v>
      </c>
      <c r="G70" s="6">
        <v>0.714285714285714</v>
      </c>
      <c r="H70" s="6">
        <v>0.428571428571428</v>
      </c>
      <c r="J70" s="16"/>
      <c r="K70" s="16"/>
      <c r="L70" s="16"/>
      <c r="M70" s="16"/>
      <c r="N70" s="16"/>
      <c r="O70" s="16"/>
    </row>
    <row r="71">
      <c r="A71" s="4" t="s">
        <v>58</v>
      </c>
      <c r="B71" s="4" t="s">
        <v>61</v>
      </c>
      <c r="C71" s="6">
        <v>1.0</v>
      </c>
      <c r="D71" s="6">
        <v>0.25</v>
      </c>
      <c r="E71" s="6">
        <v>0.75</v>
      </c>
      <c r="F71" s="6">
        <v>0.25</v>
      </c>
      <c r="G71" s="6">
        <v>0.75</v>
      </c>
      <c r="H71" s="6">
        <v>0.25</v>
      </c>
      <c r="J71" s="16"/>
      <c r="K71" s="16"/>
      <c r="L71" s="16"/>
      <c r="M71" s="16"/>
      <c r="N71" s="16"/>
      <c r="O71" s="16"/>
    </row>
    <row r="72">
      <c r="A72" s="4" t="s">
        <v>64</v>
      </c>
      <c r="B72" s="4" t="s">
        <v>59</v>
      </c>
      <c r="C72" s="6">
        <v>1.0</v>
      </c>
      <c r="D72" s="6">
        <v>0.25</v>
      </c>
      <c r="E72" s="6">
        <v>0.75</v>
      </c>
      <c r="F72" s="6">
        <v>0.5</v>
      </c>
      <c r="G72" s="6">
        <v>0.5</v>
      </c>
      <c r="H72" s="6">
        <v>0.25</v>
      </c>
      <c r="J72" s="16"/>
      <c r="K72" s="16"/>
      <c r="L72" s="16"/>
      <c r="M72" s="16"/>
      <c r="N72" s="16"/>
      <c r="O72" s="16"/>
    </row>
    <row r="73">
      <c r="A73" s="17"/>
      <c r="B73" s="17"/>
      <c r="C73" s="17"/>
      <c r="D73" s="17"/>
      <c r="E73" s="17"/>
      <c r="F73" s="17"/>
      <c r="G73" s="17"/>
      <c r="H73" s="17"/>
      <c r="J73" s="16"/>
      <c r="K73" s="16"/>
      <c r="L73" s="16"/>
      <c r="M73" s="16"/>
      <c r="N73" s="16"/>
      <c r="O73" s="16"/>
    </row>
    <row r="74">
      <c r="A74" s="18" t="s">
        <v>68</v>
      </c>
      <c r="B74" s="19"/>
      <c r="C74" s="19"/>
      <c r="D74" s="19"/>
      <c r="E74" s="19"/>
      <c r="F74" s="19"/>
      <c r="G74" s="19"/>
      <c r="H74" s="20"/>
      <c r="J74" s="16"/>
      <c r="K74" s="16"/>
      <c r="L74" s="16"/>
      <c r="M74" s="16"/>
      <c r="N74" s="16"/>
      <c r="O74" s="16"/>
    </row>
    <row r="75">
      <c r="J75" s="16"/>
      <c r="K75" s="16"/>
      <c r="L75" s="16"/>
      <c r="M75" s="16"/>
      <c r="N75" s="16"/>
      <c r="O75" s="16"/>
    </row>
    <row r="76">
      <c r="J76" s="16"/>
      <c r="K76" s="16"/>
      <c r="L76" s="16"/>
      <c r="M76" s="16"/>
      <c r="N76" s="16"/>
      <c r="O76" s="16"/>
    </row>
    <row r="77">
      <c r="A77" s="10"/>
      <c r="F77" s="6"/>
      <c r="J77" s="16"/>
      <c r="K77" s="16"/>
      <c r="L77" s="16"/>
      <c r="M77" s="16"/>
      <c r="N77" s="16"/>
      <c r="O77" s="16"/>
    </row>
    <row r="78">
      <c r="A78" s="10"/>
      <c r="F78" s="6"/>
      <c r="J78" s="16"/>
      <c r="K78" s="16"/>
      <c r="L78" s="16"/>
      <c r="M78" s="16"/>
      <c r="N78" s="16"/>
      <c r="O78" s="16"/>
    </row>
    <row r="79">
      <c r="A79" s="10"/>
      <c r="F79" s="6"/>
      <c r="J79" s="16"/>
      <c r="K79" s="16"/>
      <c r="L79" s="16"/>
      <c r="M79" s="16"/>
      <c r="N79" s="16"/>
      <c r="O79" s="16"/>
    </row>
    <row r="80">
      <c r="A80" s="10"/>
      <c r="F80" s="6"/>
      <c r="J80" s="16"/>
      <c r="K80" s="16"/>
      <c r="L80" s="16"/>
      <c r="M80" s="16"/>
      <c r="N80" s="16"/>
      <c r="O80" s="16"/>
    </row>
    <row r="81">
      <c r="A81" s="10"/>
      <c r="F81" s="6"/>
      <c r="J81" s="16"/>
      <c r="K81" s="16"/>
      <c r="L81" s="16"/>
      <c r="M81" s="16"/>
      <c r="N81" s="16"/>
      <c r="O81" s="16"/>
    </row>
    <row r="82">
      <c r="A82" s="10"/>
      <c r="F82" s="6"/>
      <c r="J82" s="16"/>
      <c r="K82" s="16"/>
      <c r="L82" s="16"/>
      <c r="M82" s="16"/>
      <c r="N82" s="16"/>
      <c r="O82" s="16"/>
    </row>
    <row r="83">
      <c r="A83" s="10"/>
      <c r="F83" s="6"/>
      <c r="J83" s="16"/>
      <c r="K83" s="16"/>
      <c r="L83" s="16"/>
      <c r="M83" s="16"/>
      <c r="N83" s="16"/>
      <c r="O83" s="16"/>
    </row>
    <row r="84">
      <c r="A84" s="10"/>
      <c r="F84" s="6"/>
      <c r="J84" s="16"/>
      <c r="K84" s="16"/>
      <c r="L84" s="16"/>
      <c r="M84" s="16"/>
      <c r="N84" s="16"/>
      <c r="O84" s="16"/>
    </row>
    <row r="85">
      <c r="A85" s="10"/>
      <c r="F85" s="6"/>
      <c r="J85" s="16"/>
      <c r="K85" s="16"/>
      <c r="L85" s="16"/>
      <c r="M85" s="16"/>
      <c r="N85" s="16"/>
      <c r="O85" s="16"/>
    </row>
    <row r="86">
      <c r="A86" s="10"/>
      <c r="F86" s="6"/>
      <c r="J86" s="16"/>
      <c r="K86" s="16"/>
      <c r="L86" s="16"/>
      <c r="M86" s="16"/>
      <c r="N86" s="16"/>
      <c r="O86" s="16"/>
    </row>
    <row r="87">
      <c r="A87" s="10"/>
      <c r="F87" s="6"/>
      <c r="J87" s="16"/>
      <c r="K87" s="16"/>
      <c r="L87" s="16"/>
      <c r="M87" s="16"/>
      <c r="N87" s="16"/>
      <c r="O87" s="16"/>
    </row>
    <row r="88">
      <c r="A88" s="10"/>
      <c r="F88" s="6"/>
      <c r="J88" s="16"/>
      <c r="K88" s="16"/>
      <c r="L88" s="16"/>
      <c r="M88" s="16"/>
      <c r="N88" s="16"/>
      <c r="O88" s="16"/>
    </row>
    <row r="89">
      <c r="A89" s="10"/>
      <c r="F89" s="6"/>
      <c r="J89" s="16"/>
      <c r="K89" s="16"/>
      <c r="L89" s="16"/>
      <c r="M89" s="16"/>
      <c r="N89" s="16"/>
      <c r="O89" s="16"/>
    </row>
    <row r="90">
      <c r="A90" s="10"/>
      <c r="F90" s="6"/>
      <c r="J90" s="16"/>
      <c r="K90" s="16"/>
      <c r="L90" s="16"/>
      <c r="M90" s="16"/>
      <c r="N90" s="16"/>
      <c r="O90" s="16"/>
    </row>
    <row r="91">
      <c r="A91" s="10"/>
      <c r="F91" s="6"/>
      <c r="J91" s="16"/>
      <c r="K91" s="16"/>
      <c r="L91" s="16"/>
      <c r="M91" s="16"/>
      <c r="N91" s="16"/>
      <c r="O91" s="16"/>
    </row>
    <row r="92">
      <c r="A92" s="10"/>
      <c r="F92" s="6"/>
      <c r="J92" s="16"/>
      <c r="K92" s="16"/>
      <c r="L92" s="16"/>
      <c r="M92" s="16"/>
      <c r="N92" s="16"/>
      <c r="O92" s="16"/>
    </row>
    <row r="93">
      <c r="A93" s="10"/>
      <c r="F93" s="6"/>
      <c r="J93" s="16"/>
      <c r="K93" s="16"/>
      <c r="L93" s="16"/>
      <c r="M93" s="16"/>
      <c r="N93" s="16"/>
      <c r="O93" s="16"/>
    </row>
    <row r="94">
      <c r="A94" s="10"/>
      <c r="F94" s="6"/>
      <c r="J94" s="16"/>
      <c r="K94" s="16"/>
      <c r="L94" s="16"/>
      <c r="M94" s="16"/>
      <c r="N94" s="16"/>
      <c r="O94" s="16"/>
    </row>
    <row r="95">
      <c r="A95" s="10"/>
      <c r="F95" s="6"/>
      <c r="J95" s="16"/>
      <c r="K95" s="16"/>
      <c r="L95" s="16"/>
      <c r="M95" s="16"/>
      <c r="N95" s="16"/>
      <c r="O95" s="16"/>
    </row>
    <row r="96">
      <c r="A96" s="10"/>
      <c r="F96" s="6"/>
      <c r="J96" s="16"/>
      <c r="K96" s="16"/>
      <c r="L96" s="16"/>
      <c r="M96" s="16"/>
      <c r="N96" s="16"/>
      <c r="O96" s="16"/>
    </row>
    <row r="97">
      <c r="A97" s="10"/>
      <c r="F97" s="6"/>
      <c r="J97" s="16"/>
      <c r="K97" s="16"/>
      <c r="L97" s="16"/>
      <c r="M97" s="16"/>
      <c r="N97" s="16"/>
      <c r="O97" s="16"/>
    </row>
    <row r="98">
      <c r="A98" s="10"/>
      <c r="F98" s="6"/>
      <c r="J98" s="16"/>
      <c r="K98" s="16"/>
      <c r="L98" s="16"/>
      <c r="M98" s="16"/>
      <c r="N98" s="16"/>
      <c r="O98" s="16"/>
    </row>
    <row r="99">
      <c r="A99" s="10"/>
      <c r="F99" s="6"/>
      <c r="J99" s="16"/>
      <c r="K99" s="16"/>
      <c r="L99" s="16"/>
      <c r="M99" s="16"/>
      <c r="N99" s="16"/>
      <c r="O99" s="16"/>
    </row>
    <row r="100">
      <c r="A100" s="10"/>
      <c r="F100" s="6"/>
      <c r="J100" s="16"/>
      <c r="K100" s="16"/>
      <c r="L100" s="16"/>
      <c r="M100" s="16"/>
      <c r="N100" s="16"/>
      <c r="O100" s="16"/>
    </row>
    <row r="101">
      <c r="A101" s="10"/>
      <c r="F101" s="6"/>
      <c r="J101" s="16"/>
      <c r="K101" s="16"/>
      <c r="L101" s="16"/>
      <c r="M101" s="16"/>
      <c r="N101" s="16"/>
      <c r="O101" s="16"/>
    </row>
    <row r="102">
      <c r="A102" s="10"/>
      <c r="F102" s="6"/>
      <c r="J102" s="16"/>
      <c r="K102" s="16"/>
      <c r="L102" s="16"/>
      <c r="M102" s="16"/>
      <c r="N102" s="16"/>
      <c r="O102" s="16"/>
    </row>
    <row r="103">
      <c r="A103" s="10"/>
      <c r="F103" s="6"/>
      <c r="J103" s="16"/>
      <c r="K103" s="16"/>
      <c r="L103" s="16"/>
      <c r="M103" s="16"/>
      <c r="N103" s="16"/>
      <c r="O103" s="16"/>
    </row>
    <row r="104">
      <c r="A104" s="10"/>
      <c r="F104" s="6"/>
      <c r="J104" s="16"/>
      <c r="K104" s="16"/>
      <c r="L104" s="16"/>
      <c r="M104" s="16"/>
      <c r="N104" s="16"/>
      <c r="O104" s="16"/>
    </row>
    <row r="105">
      <c r="A105" s="10"/>
      <c r="F105" s="6"/>
      <c r="J105" s="16"/>
      <c r="K105" s="16"/>
      <c r="L105" s="16"/>
      <c r="M105" s="16"/>
      <c r="N105" s="16"/>
      <c r="O105" s="16"/>
    </row>
    <row r="106">
      <c r="A106" s="10"/>
      <c r="F106" s="6"/>
    </row>
    <row r="107">
      <c r="A107" s="10"/>
      <c r="F107" s="6"/>
    </row>
    <row r="108">
      <c r="A108" s="10"/>
      <c r="F108" s="6"/>
    </row>
    <row r="109">
      <c r="A109" s="10"/>
      <c r="F109" s="6"/>
    </row>
    <row r="110">
      <c r="A110" s="10"/>
      <c r="F110" s="6"/>
    </row>
    <row r="111">
      <c r="A111" s="10"/>
      <c r="F111" s="6"/>
    </row>
    <row r="112">
      <c r="A112" s="10"/>
      <c r="F112" s="6"/>
    </row>
    <row r="113">
      <c r="A113" s="10"/>
      <c r="F113" s="6"/>
    </row>
    <row r="114">
      <c r="A114" s="10"/>
      <c r="F114" s="6"/>
    </row>
    <row r="115">
      <c r="A115" s="10"/>
      <c r="F115" s="6"/>
    </row>
    <row r="116">
      <c r="A116" s="10"/>
      <c r="F116" s="6"/>
    </row>
    <row r="117">
      <c r="A117" s="10"/>
      <c r="F117" s="6"/>
    </row>
    <row r="118">
      <c r="A118" s="10"/>
      <c r="F118" s="6"/>
    </row>
    <row r="119">
      <c r="A119" s="10"/>
      <c r="F119" s="6"/>
    </row>
    <row r="120">
      <c r="A120" s="10"/>
      <c r="F120" s="6"/>
    </row>
    <row r="121">
      <c r="A121" s="10"/>
      <c r="F121" s="6"/>
    </row>
    <row r="122">
      <c r="A122" s="10"/>
      <c r="F122" s="6"/>
    </row>
    <row r="123">
      <c r="A123" s="10"/>
      <c r="F123" s="6"/>
    </row>
    <row r="124">
      <c r="A124" s="10"/>
      <c r="F124" s="6"/>
    </row>
    <row r="125">
      <c r="A125" s="10"/>
      <c r="F125" s="6"/>
    </row>
    <row r="126">
      <c r="A126" s="10"/>
      <c r="F126" s="6"/>
    </row>
    <row r="127">
      <c r="A127" s="10"/>
      <c r="F127" s="6"/>
    </row>
    <row r="128">
      <c r="A128" s="10"/>
      <c r="F128" s="6"/>
    </row>
    <row r="129">
      <c r="A129" s="10"/>
      <c r="F129" s="6"/>
    </row>
    <row r="130">
      <c r="A130" s="10"/>
      <c r="F130" s="6"/>
    </row>
    <row r="131">
      <c r="A131" s="10"/>
      <c r="F131" s="6"/>
    </row>
    <row r="132">
      <c r="A132" s="10"/>
      <c r="F132" s="6"/>
    </row>
    <row r="133">
      <c r="A133" s="10"/>
      <c r="F133" s="6"/>
    </row>
    <row r="134">
      <c r="A134" s="10"/>
      <c r="F134" s="6"/>
    </row>
    <row r="135">
      <c r="A135" s="10"/>
      <c r="F135" s="6"/>
    </row>
    <row r="136">
      <c r="A136" s="10"/>
      <c r="F136" s="6"/>
    </row>
    <row r="137">
      <c r="A137" s="10"/>
      <c r="F137" s="6"/>
    </row>
    <row r="138">
      <c r="A138" s="10"/>
      <c r="F138" s="6"/>
    </row>
    <row r="139">
      <c r="A139" s="10"/>
      <c r="F139" s="6"/>
    </row>
    <row r="140">
      <c r="A140" s="10"/>
      <c r="F140" s="6"/>
    </row>
    <row r="141">
      <c r="A141" s="10"/>
      <c r="F141" s="6"/>
    </row>
    <row r="142">
      <c r="A142" s="10"/>
      <c r="F142" s="6"/>
    </row>
    <row r="143">
      <c r="A143" s="10"/>
      <c r="F143" s="6"/>
    </row>
    <row r="144">
      <c r="A144" s="10"/>
      <c r="F144" s="6"/>
    </row>
    <row r="145">
      <c r="A145" s="10"/>
      <c r="F145" s="6"/>
    </row>
    <row r="146">
      <c r="A146" s="10"/>
      <c r="F146" s="6"/>
    </row>
    <row r="147">
      <c r="A147" s="10"/>
      <c r="F147" s="6"/>
    </row>
    <row r="148">
      <c r="A148" s="10"/>
      <c r="F148" s="6"/>
    </row>
    <row r="149">
      <c r="A149" s="10"/>
      <c r="F149" s="6"/>
    </row>
    <row r="150">
      <c r="A150" s="10"/>
      <c r="F150" s="6"/>
    </row>
    <row r="151">
      <c r="A151" s="10"/>
      <c r="F151" s="6"/>
    </row>
    <row r="152">
      <c r="A152" s="10"/>
      <c r="F152" s="6"/>
    </row>
    <row r="153">
      <c r="A153" s="10"/>
      <c r="F153" s="6"/>
    </row>
    <row r="154">
      <c r="A154" s="10"/>
      <c r="F154" s="6"/>
    </row>
    <row r="155">
      <c r="A155" s="10"/>
      <c r="F155" s="6"/>
    </row>
    <row r="156">
      <c r="A156" s="10"/>
      <c r="F156" s="6"/>
    </row>
    <row r="157">
      <c r="A157" s="10"/>
      <c r="F157" s="6"/>
    </row>
    <row r="158">
      <c r="A158" s="10"/>
      <c r="F158" s="6"/>
    </row>
    <row r="159">
      <c r="A159" s="10"/>
      <c r="F159" s="6"/>
    </row>
    <row r="160">
      <c r="A160" s="10"/>
      <c r="F160" s="6"/>
    </row>
    <row r="161">
      <c r="A161" s="10"/>
      <c r="F161" s="6"/>
    </row>
    <row r="162">
      <c r="A162" s="10"/>
      <c r="F162" s="6"/>
    </row>
    <row r="163">
      <c r="A163" s="10"/>
      <c r="F163" s="6"/>
    </row>
    <row r="164">
      <c r="A164" s="10"/>
      <c r="F164" s="6"/>
    </row>
    <row r="165">
      <c r="A165" s="10"/>
      <c r="F165" s="6"/>
    </row>
    <row r="166">
      <c r="A166" s="10"/>
      <c r="F166" s="6"/>
    </row>
    <row r="167">
      <c r="A167" s="10"/>
      <c r="F167" s="6"/>
    </row>
    <row r="168">
      <c r="A168" s="10"/>
      <c r="F168" s="6"/>
    </row>
    <row r="169">
      <c r="A169" s="10"/>
      <c r="F169" s="6"/>
    </row>
    <row r="170">
      <c r="A170" s="10"/>
      <c r="F170" s="6"/>
    </row>
    <row r="171">
      <c r="A171" s="10"/>
      <c r="F171" s="6"/>
    </row>
    <row r="172">
      <c r="A172" s="10"/>
      <c r="F172" s="6"/>
    </row>
    <row r="173">
      <c r="A173" s="10"/>
      <c r="F173" s="6"/>
    </row>
    <row r="174">
      <c r="A174" s="10"/>
      <c r="F174" s="6"/>
    </row>
    <row r="175">
      <c r="A175" s="10"/>
      <c r="F175" s="6"/>
    </row>
    <row r="176">
      <c r="A176" s="10"/>
      <c r="F176" s="6"/>
    </row>
    <row r="177">
      <c r="A177" s="10"/>
      <c r="F177" s="6"/>
    </row>
    <row r="178">
      <c r="A178" s="10"/>
      <c r="F178" s="6"/>
    </row>
    <row r="179">
      <c r="A179" s="10"/>
      <c r="F179" s="6"/>
    </row>
    <row r="180">
      <c r="A180" s="10"/>
      <c r="F180" s="6"/>
    </row>
    <row r="181">
      <c r="A181" s="10"/>
      <c r="F181" s="6"/>
    </row>
    <row r="182">
      <c r="A182" s="10"/>
      <c r="F182" s="6"/>
    </row>
    <row r="183">
      <c r="A183" s="10"/>
      <c r="F183" s="6"/>
    </row>
    <row r="184">
      <c r="A184" s="10"/>
      <c r="F184" s="6"/>
    </row>
    <row r="185">
      <c r="A185" s="10"/>
      <c r="F185" s="6"/>
    </row>
    <row r="186">
      <c r="A186" s="10"/>
      <c r="F186" s="6"/>
    </row>
    <row r="187">
      <c r="A187" s="10"/>
      <c r="F187" s="6"/>
    </row>
    <row r="188">
      <c r="A188" s="10"/>
      <c r="F188" s="6"/>
    </row>
    <row r="189">
      <c r="A189" s="10"/>
      <c r="F189" s="6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</sheetData>
  <mergeCells count="1">
    <mergeCell ref="A74:H74"/>
  </mergeCells>
  <conditionalFormatting sqref="J62:O105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C57:H72 C75:H76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2"/>
  <legacyDrawing r:id="rId3"/>
</worksheet>
</file>