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jenkins/Desktop/"/>
    </mc:Choice>
  </mc:AlternateContent>
  <xr:revisionPtr revIDLastSave="0" documentId="13_ncr:1_{CBE62FC2-EAAE-E944-A330-8DAD1264CCE7}" xr6:coauthVersionLast="40" xr6:coauthVersionMax="40" xr10:uidLastSave="{00000000-0000-0000-0000-000000000000}"/>
  <bookViews>
    <workbookView xWindow="0" yWindow="460" windowWidth="28800" windowHeight="16500" activeTab="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1" sheetId="1" r:id="rId8"/>
  </sheets>
  <calcPr calcId="191029"/>
  <pivotCaches>
    <pivotCache cacheId="18" r:id="rId9"/>
    <pivotCache cacheId="23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8" i="8" l="1"/>
  <c r="J6" i="8"/>
  <c r="J7" i="8"/>
  <c r="J8" i="8"/>
  <c r="J9" i="8"/>
  <c r="J10" i="8"/>
  <c r="J11" i="8"/>
  <c r="J12" i="8"/>
  <c r="J13" i="8"/>
  <c r="J14" i="8"/>
  <c r="J15" i="8"/>
  <c r="J16" i="8"/>
  <c r="I18" i="8"/>
  <c r="I6" i="8"/>
  <c r="I7" i="8"/>
  <c r="I8" i="8"/>
  <c r="I9" i="8"/>
  <c r="I10" i="8"/>
  <c r="I11" i="8"/>
  <c r="I12" i="8"/>
  <c r="I13" i="8"/>
  <c r="I14" i="8"/>
  <c r="I15" i="8"/>
  <c r="I16" i="8"/>
  <c r="H18" i="8"/>
  <c r="H6" i="8"/>
  <c r="H7" i="8"/>
  <c r="H8" i="8"/>
  <c r="H9" i="8"/>
  <c r="H10" i="8"/>
  <c r="H11" i="8"/>
  <c r="H12" i="8"/>
  <c r="H13" i="8"/>
  <c r="H14" i="8"/>
  <c r="H15" i="8"/>
  <c r="H16" i="8"/>
  <c r="J5" i="8"/>
  <c r="I5" i="8"/>
  <c r="H5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5" i="1" l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2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<sst xmlns="http://schemas.openxmlformats.org/spreadsheetml/2006/main" count="24845" uniqueCount="8397">
  <si>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</si>
  <si>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</si>
  <si>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</si>
  <si>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</si>
  <si>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</si>
  <si>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</si>
  <si>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</si>
  <si>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</si>
  <si>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</si>
  <si>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</si>
  <si>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</si>
  <si>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</si>
  <si>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</si>
  <si>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</si>
  <si>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</si>
  <si>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</si>
  <si>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</si>
  <si>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</si>
  <si>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</si>
  <si>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</si>
  <si>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</si>
  <si>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</si>
  <si>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</si>
  <si>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</si>
  <si>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</si>
  <si>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</si>
  <si>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</si>
  <si>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</si>
  <si>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</si>
  <si>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</si>
  <si>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</si>
  <si>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</si>
  <si>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</si>
  <si>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</si>
  <si>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</si>
  <si>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</si>
  <si>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</si>
  <si>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</si>
  <si>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</si>
  <si>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</si>
  <si>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</si>
  <si>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</si>
  <si>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</si>
  <si>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</si>
  <si>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</si>
  <si>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</si>
  <si>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</si>
  <si>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</si>
  <si>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</si>
  <si>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</si>
  <si>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</si>
  <si>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</si>
  <si>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</si>
  <si>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</si>
  <si>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</si>
  <si>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</si>
  <si>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</si>
  <si>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</si>
  <si>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</si>
  <si>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</si>
  <si>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</si>
  <si>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</si>
  <si>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</si>
  <si>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</si>
  <si>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</si>
  <si>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</si>
  <si>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</si>
  <si>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</si>
  <si>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</si>
  <si>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</si>
  <si>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</si>
  <si>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</si>
  <si>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</si>
  <si>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</si>
  <si>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</si>
  <si>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</si>
  <si>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</si>
  <si>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</si>
  <si>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</si>
  <si>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</si>
  <si>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</si>
  <si>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</si>
  <si>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</si>
  <si>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</si>
  <si>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</si>
  <si>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</si>
  <si>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</si>
  <si>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</si>
  <si>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</si>
  <si>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</si>
  <si>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</si>
  <si>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</si>
  <si>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</si>
  <si>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</si>
  <si>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</si>
  <si>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</si>
  <si>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</si>
  <si>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</si>
  <si>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</si>
  <si>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</si>
  <si>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</si>
  <si>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</si>
  <si>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</si>
  <si>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</si>
  <si>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</si>
  <si>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</si>
  <si>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</si>
  <si>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</si>
  <si>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</si>
  <si>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</si>
  <si>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</si>
  <si>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</si>
  <si>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</si>
  <si>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</si>
  <si>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</si>
  <si>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</si>
  <si>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</si>
  <si>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</si>
  <si>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</si>
  <si>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</si>
  <si>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</si>
  <si>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</si>
  <si>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</si>
  <si>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</si>
  <si>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</si>
  <si>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</si>
  <si>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</si>
  <si>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</si>
  <si>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</si>
  <si>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</si>
  <si>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</si>
  <si>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</si>
  <si>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</si>
  <si>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</si>
  <si>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</si>
  <si>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</si>
  <si>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</si>
  <si>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</si>
  <si>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</si>
  <si>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</si>
  <si>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</si>
  <si>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</si>
  <si>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</si>
  <si>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</si>
  <si>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</si>
  <si>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</si>
  <si>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</si>
  <si>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</si>
  <si>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</si>
  <si>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</si>
  <si>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</si>
  <si>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</si>
  <si>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</si>
  <si>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</si>
  <si>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</si>
  <si>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</si>
  <si>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</si>
  <si>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</si>
  <si>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</si>
  <si>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</si>
  <si>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</si>
  <si>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</si>
  <si>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</si>
  <si>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</si>
  <si>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</si>
  <si>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</si>
  <si>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</si>
  <si>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</si>
  <si>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</si>
  <si>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</si>
  <si>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</si>
  <si>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</si>
  <si>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</si>
  <si>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</si>
  <si>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</si>
  <si>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</si>
  <si>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</si>
  <si>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</si>
  <si>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</si>
  <si>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</si>
  <si>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</si>
  <si>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</si>
  <si>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</si>
  <si>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</si>
  <si>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</si>
  <si>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</si>
  <si>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</si>
  <si>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</si>
  <si>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</si>
  <si>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</si>
  <si>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</si>
  <si>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</si>
  <si>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</si>
  <si>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</si>
  <si>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</si>
  <si>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</si>
  <si>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</si>
  <si>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</si>
  <si>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</si>
  <si>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</si>
  <si>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</si>
  <si>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</si>
  <si>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</si>
  <si>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</si>
  <si>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</si>
  <si>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</si>
  <si>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</si>
  <si>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</si>
  <si>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</si>
  <si>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</si>
  <si>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</si>
  <si>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</si>
  <si>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</si>
  <si>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</si>
  <si>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</si>
  <si>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</si>
  <si>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</si>
  <si>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</si>
  <si>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</si>
  <si>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</si>
  <si>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</si>
  <si>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</si>
  <si>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</si>
  <si>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</si>
  <si>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</si>
  <si>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</si>
  <si>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</si>
  <si>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</si>
  <si>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</si>
  <si>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</si>
  <si>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</si>
  <si>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</si>
  <si>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</si>
  <si>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</si>
  <si>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</si>
  <si>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</si>
  <si>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</si>
  <si>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</si>
  <si>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</si>
  <si>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</si>
  <si>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</si>
  <si>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</si>
  <si>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</si>
  <si>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</si>
  <si>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</si>
  <si>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</si>
  <si>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</si>
  <si>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</si>
  <si>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</si>
  <si>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</si>
  <si>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</si>
  <si>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</si>
  <si>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</si>
  <si>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</si>
  <si>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</si>
  <si>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</si>
  <si>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</si>
  <si>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</si>
  <si>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</si>
  <si>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</si>
  <si>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</si>
  <si>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</si>
  <si>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</si>
  <si>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</si>
  <si>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</si>
  <si>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</si>
  <si>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</si>
  <si>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</si>
  <si>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</si>
  <si>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</si>
  <si>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</si>
  <si>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</si>
  <si>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</si>
  <si>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</si>
  <si>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</si>
  <si>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</si>
  <si>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</si>
  <si>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</si>
  <si>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</si>
  <si>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</si>
  <si>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</si>
  <si>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</si>
  <si>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</si>
  <si>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</si>
  <si>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</si>
  <si>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</si>
  <si>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</si>
  <si>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</si>
  <si>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</si>
  <si>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</si>
  <si>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</si>
  <si>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</si>
  <si>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</si>
  <si>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</si>
  <si>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</si>
  <si>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</si>
  <si>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</si>
  <si>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</si>
  <si>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</si>
  <si>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</si>
  <si>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</si>
  <si>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</si>
  <si>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</si>
  <si>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</si>
  <si>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</si>
  <si>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</si>
  <si>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</si>
  <si>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</si>
  <si>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</si>
  <si>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</si>
  <si>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</si>
  <si>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</si>
  <si>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</si>
  <si>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</si>
  <si>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</si>
  <si>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</si>
  <si>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</si>
  <si>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</si>
  <si>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</si>
  <si>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</si>
  <si>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</si>
  <si>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</si>
  <si>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</si>
  <si>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</si>
  <si>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</si>
  <si>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</si>
  <si>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</si>
  <si>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</si>
  <si>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</si>
  <si>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</si>
  <si>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</si>
  <si>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</si>
  <si>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</si>
  <si>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</si>
  <si>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</si>
  <si>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</si>
  <si>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</si>
  <si>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</si>
  <si>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</si>
  <si>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</si>
  <si>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</si>
  <si>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</si>
  <si>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</si>
  <si>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</si>
  <si>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</si>
  <si>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</si>
  <si>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</si>
  <si>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</si>
  <si>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</si>
  <si>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</si>
  <si>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</si>
  <si>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</si>
  <si>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</si>
  <si>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</si>
  <si>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</si>
  <si>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</si>
  <si>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</si>
  <si>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</si>
  <si>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</si>
  <si>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</si>
  <si>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</si>
  <si>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</si>
  <si>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</si>
  <si>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</si>
  <si>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</si>
  <si>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</si>
  <si>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</si>
  <si>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</si>
  <si>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</si>
  <si>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</si>
  <si>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</si>
  <si>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</si>
  <si>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</si>
  <si>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</si>
  <si>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</si>
  <si>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</si>
  <si>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</si>
  <si>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</si>
  <si>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</si>
  <si>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</si>
  <si>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</si>
  <si>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</si>
  <si>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</si>
  <si>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</si>
  <si>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</si>
  <si>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</si>
  <si>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</si>
  <si>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</si>
  <si>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</si>
  <si>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</si>
  <si>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</si>
  <si>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</si>
  <si>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</si>
  <si>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</si>
  <si>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</si>
  <si>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</si>
  <si>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</si>
  <si>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</si>
  <si>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</si>
  <si>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</si>
  <si>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</si>
  <si>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</si>
  <si>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</si>
  <si>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</si>
  <si>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</si>
  <si>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</si>
  <si>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</si>
  <si>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</si>
  <si>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</si>
  <si>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</si>
  <si>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</si>
  <si>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</si>
  <si>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</si>
  <si>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</si>
  <si>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</si>
  <si>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</si>
  <si>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</si>
  <si>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</si>
  <si>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</si>
  <si>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</si>
  <si>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</si>
  <si>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</si>
  <si>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</si>
  <si>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</si>
  <si>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</si>
  <si>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</si>
  <si>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</si>
  <si>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</si>
  <si>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</si>
  <si>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</si>
  <si>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</si>
  <si>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</si>
  <si>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</si>
  <si>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</si>
  <si>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</si>
  <si>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</si>
  <si>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</si>
  <si>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</si>
  <si>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</si>
  <si>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</si>
  <si>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</si>
  <si>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</si>
  <si>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</si>
  <si>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</si>
  <si>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</si>
  <si>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</si>
  <si>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</si>
  <si>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</si>
  <si>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</si>
  <si>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</si>
  <si>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</si>
  <si>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</si>
  <si>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</si>
  <si>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</si>
  <si>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</si>
  <si>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</si>
  <si>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</si>
  <si>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</si>
  <si>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</si>
  <si>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</si>
  <si>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</si>
  <si>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</si>
  <si>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</si>
  <si>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</si>
  <si>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</si>
  <si>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</si>
  <si>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</si>
  <si>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</si>
  <si>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</si>
  <si>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</si>
  <si>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</si>
  <si>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</si>
  <si>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</si>
  <si>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</si>
  <si>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</si>
  <si>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</si>
  <si>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</si>
  <si>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</si>
  <si>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</si>
  <si>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</si>
  <si>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</si>
  <si>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</si>
  <si>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</si>
  <si>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</si>
  <si>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</si>
  <si>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</si>
  <si>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</si>
  <si>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</si>
  <si>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</si>
  <si>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</si>
  <si>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</si>
  <si>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</si>
  <si>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</si>
  <si>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</si>
  <si>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</si>
  <si>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</si>
  <si>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</si>
  <si>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</si>
  <si>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</si>
  <si>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</si>
  <si>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</si>
  <si>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</si>
  <si>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</si>
  <si>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</si>
  <si>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</si>
  <si>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</si>
  <si>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</si>
  <si>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</si>
  <si>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</si>
  <si>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</si>
  <si>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</si>
  <si>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</si>
  <si>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</si>
  <si>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</si>
  <si>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</si>
  <si>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</si>
  <si>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</si>
  <si>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</si>
  <si>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</si>
  <si>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</si>
  <si>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</si>
  <si>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</si>
  <si>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</si>
  <si>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</si>
  <si>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</si>
  <si>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</si>
  <si>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</si>
  <si>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</si>
  <si>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</si>
  <si>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</si>
  <si>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</si>
  <si>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</si>
  <si>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</si>
  <si>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</si>
  <si>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</si>
  <si>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</si>
  <si>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</si>
  <si>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</si>
  <si>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</si>
  <si>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</si>
  <si>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</si>
  <si>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</si>
  <si>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</si>
  <si>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</si>
  <si>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</si>
  <si>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</si>
  <si>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</si>
  <si>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</si>
  <si>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</si>
  <si>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</si>
  <si>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</si>
  <si>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</si>
  <si>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</si>
  <si>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</si>
  <si>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</si>
  <si>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</si>
  <si>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</si>
  <si>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</si>
  <si>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</si>
  <si>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</si>
  <si>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</si>
  <si>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</si>
  <si>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</si>
  <si>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</si>
  <si>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</si>
  <si>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</si>
  <si>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</si>
  <si>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</si>
  <si>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</si>
  <si>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</si>
  <si>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</si>
  <si>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</si>
  <si>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</si>
  <si>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</si>
  <si>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</si>
  <si>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</si>
  <si>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</si>
  <si>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</si>
  <si>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</si>
  <si>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</si>
  <si>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</si>
  <si>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</si>
  <si>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</si>
  <si>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</si>
  <si>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</si>
  <si>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</si>
  <si>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</si>
  <si>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</si>
  <si>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</si>
  <si>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</si>
  <si>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</si>
  <si>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</si>
  <si>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</si>
  <si>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</si>
  <si>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</si>
  <si>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</si>
  <si>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</si>
  <si>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</si>
  <si>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</si>
  <si>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</si>
  <si>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</si>
  <si>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</si>
  <si>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</si>
  <si>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</si>
  <si>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</si>
  <si>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</si>
  <si>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</si>
  <si>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</si>
  <si>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</si>
  <si>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</si>
  <si>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</si>
  <si>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</si>
  <si>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</si>
  <si>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</si>
  <si>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</si>
  <si>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</si>
  <si>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</si>
  <si>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</si>
  <si>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</si>
  <si>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</si>
  <si>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</si>
  <si>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</si>
  <si>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</si>
  <si>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</si>
  <si>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</si>
  <si>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</si>
  <si>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</si>
  <si>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</si>
  <si>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</si>
  <si>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</si>
  <si>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</si>
  <si>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</si>
  <si>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</si>
  <si>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</si>
  <si>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</si>
  <si>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</si>
  <si>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</si>
  <si>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</si>
  <si>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</si>
  <si>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</si>
  <si>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</si>
  <si>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</si>
  <si>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</si>
  <si>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</si>
  <si>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</si>
  <si>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</si>
  <si>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</si>
  <si>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</si>
  <si>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</si>
  <si>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</si>
  <si>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</si>
  <si>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</si>
  <si>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</si>
  <si>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</si>
  <si>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</si>
  <si>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</si>
  <si>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</si>
  <si>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</si>
  <si>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</si>
  <si>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</si>
  <si>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</si>
  <si>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</si>
  <si>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</si>
  <si>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</si>
  <si>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</si>
  <si>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</si>
  <si>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</si>
  <si>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</si>
  <si>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</si>
  <si>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</si>
  <si>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</si>
  <si>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</si>
  <si>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</si>
  <si>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</si>
  <si>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</si>
  <si>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</si>
  <si>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</si>
  <si>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</si>
  <si>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</si>
  <si>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</si>
  <si>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</si>
  <si>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</si>
  <si>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</si>
  <si>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</si>
  <si>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</si>
  <si>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</si>
  <si>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</si>
  <si>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</si>
  <si>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</si>
  <si>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</si>
  <si>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</si>
  <si>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</si>
  <si>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</si>
  <si>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</si>
  <si>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</si>
  <si>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</si>
  <si>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</si>
  <si>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</si>
  <si>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</si>
  <si>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</si>
  <si>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</si>
  <si>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</si>
  <si>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</si>
  <si>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</si>
  <si>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</si>
  <si>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</si>
  <si>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</si>
  <si>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</si>
  <si>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</si>
  <si>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</si>
  <si>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</si>
  <si>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</si>
  <si>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</si>
  <si>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</si>
  <si>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</si>
  <si>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</si>
  <si>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</si>
  <si>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</si>
  <si>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</si>
  <si>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</si>
  <si>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</si>
  <si>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</si>
  <si>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</si>
  <si>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</si>
  <si>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</si>
  <si>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</si>
  <si>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</si>
  <si>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</si>
  <si>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</si>
  <si>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</si>
  <si>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</si>
  <si>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</si>
  <si>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</si>
  <si>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</si>
  <si>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</si>
  <si>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</si>
  <si>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</si>
  <si>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</si>
  <si>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</si>
  <si>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</si>
  <si>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</si>
  <si>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</si>
  <si>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</si>
  <si>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</si>
  <si>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</si>
  <si>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</si>
  <si>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</si>
  <si>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</si>
  <si>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</si>
  <si>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</si>
  <si>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</si>
  <si>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</si>
  <si>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</si>
  <si>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</si>
  <si>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</si>
  <si>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</si>
  <si>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</si>
  <si>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</si>
  <si>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</si>
  <si>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</si>
  <si>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</si>
  <si>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</si>
  <si>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</si>
  <si>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</si>
  <si>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</si>
  <si>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</si>
  <si>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</si>
  <si>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</si>
  <si>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</si>
  <si>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</si>
  <si>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</si>
  <si>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</si>
  <si>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</si>
  <si>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</si>
  <si>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</si>
  <si>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</si>
  <si>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</si>
  <si>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</si>
  <si>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</si>
  <si>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</si>
  <si>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</si>
  <si>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</si>
  <si>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</si>
  <si>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</si>
  <si>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</si>
  <si>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</si>
  <si>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</si>
  <si>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</si>
  <si>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</si>
  <si>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</si>
  <si>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</si>
  <si>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</si>
  <si>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</si>
  <si>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</si>
  <si>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</si>
  <si>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</si>
  <si>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</si>
  <si>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</si>
  <si>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</si>
  <si>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</si>
  <si>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</si>
  <si>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</si>
  <si>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</si>
  <si>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</si>
  <si>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</si>
  <si>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</si>
  <si>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</si>
  <si>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</si>
  <si>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</si>
  <si>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</si>
  <si>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</si>
  <si>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</si>
  <si>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</si>
  <si>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</si>
  <si>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</si>
  <si>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</si>
  <si>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</si>
  <si>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</si>
  <si>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</si>
  <si>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</si>
  <si>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</si>
  <si>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</si>
  <si>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</si>
  <si>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</si>
  <si>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</si>
  <si>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</si>
  <si>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</si>
  <si>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</si>
  <si>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</si>
  <si>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</si>
  <si>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</si>
  <si>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</si>
  <si>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</si>
  <si>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</si>
  <si>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</si>
  <si>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</si>
  <si>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</si>
  <si>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</si>
  <si>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</si>
  <si>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</si>
  <si>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</si>
  <si>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</si>
  <si>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</si>
  <si>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</si>
  <si>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</si>
  <si>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</si>
  <si>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</si>
  <si>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</si>
  <si>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</si>
  <si>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</si>
  <si>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</si>
  <si>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</si>
  <si>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</si>
  <si>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</si>
  <si>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</si>
  <si>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</si>
  <si>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</si>
  <si>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</si>
  <si>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</si>
  <si>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</si>
  <si>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</si>
  <si>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</si>
  <si>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</si>
  <si>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</si>
  <si>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</si>
  <si>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</si>
  <si>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</si>
  <si>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</si>
  <si>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</si>
  <si>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</si>
  <si>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</si>
  <si>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</si>
  <si>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</si>
  <si>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</si>
  <si>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</si>
  <si>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</si>
  <si>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</si>
  <si>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</si>
  <si>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</si>
  <si>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</si>
  <si>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</si>
  <si>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</si>
  <si>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</si>
  <si>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</si>
  <si>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</si>
  <si>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</si>
  <si>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</si>
  <si>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</si>
  <si>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</si>
  <si>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</si>
  <si>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</si>
  <si>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</si>
  <si>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</si>
  <si>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</si>
  <si>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</si>
  <si>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</si>
  <si>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</si>
  <si>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</si>
  <si>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</si>
  <si>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</si>
  <si>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</si>
  <si>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</si>
  <si>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</si>
  <si>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</si>
  <si>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</si>
  <si>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</si>
  <si>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</si>
  <si>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</si>
  <si>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</si>
  <si>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</si>
  <si>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</si>
  <si>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</si>
  <si>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</si>
  <si>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</si>
  <si>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</si>
  <si>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</si>
  <si>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</si>
  <si>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</si>
  <si>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</si>
  <si>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</si>
  <si>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</si>
  <si>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</si>
  <si>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</si>
  <si>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</si>
  <si>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</si>
  <si>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</si>
  <si>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</si>
  <si>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</si>
  <si>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</si>
  <si>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</si>
  <si>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</si>
  <si>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</si>
  <si>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</si>
  <si>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</si>
  <si>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</si>
  <si>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</si>
  <si>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</si>
  <si>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</si>
  <si>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</si>
  <si>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</si>
  <si>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</si>
  <si>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</si>
  <si>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</si>
  <si>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</si>
  <si>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</si>
  <si>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</si>
  <si>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</si>
  <si>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</si>
  <si>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</si>
  <si>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</si>
  <si>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</si>
  <si>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</si>
  <si>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</si>
  <si>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</si>
  <si>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</si>
  <si>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</si>
  <si>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</si>
  <si>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</si>
  <si>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</si>
  <si>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</si>
  <si>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</si>
  <si>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</si>
  <si>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</si>
  <si>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</si>
  <si>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</si>
  <si>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</si>
  <si>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</si>
  <si>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</si>
  <si>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</si>
  <si>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</si>
  <si>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</si>
  <si>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</si>
  <si>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</si>
  <si>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</si>
  <si>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</si>
  <si>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</si>
  <si>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</si>
  <si>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</si>
  <si>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</si>
  <si>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</si>
  <si>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</si>
  <si>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</si>
  <si>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</si>
  <si>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</si>
  <si>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</si>
  <si>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</si>
  <si>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</si>
  <si>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</si>
  <si>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</si>
  <si>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</si>
  <si>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</si>
  <si>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</si>
  <si>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</si>
  <si>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</si>
  <si>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</si>
  <si>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</si>
  <si>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</si>
  <si>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</si>
  <si>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</si>
  <si>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</si>
  <si>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</si>
  <si>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</si>
  <si>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</si>
  <si>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</si>
  <si>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</si>
  <si>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</si>
  <si>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</si>
  <si>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</si>
  <si>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</si>
  <si>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</si>
  <si>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</si>
  <si>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</si>
  <si>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</si>
  <si>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</si>
  <si>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</si>
  <si>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</si>
  <si>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</si>
  <si>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</si>
  <si>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</si>
  <si>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</si>
  <si>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</si>
  <si>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</si>
  <si>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</si>
  <si>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</si>
  <si>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</si>
  <si>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</si>
  <si>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</si>
  <si>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</si>
  <si>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</si>
  <si>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</si>
  <si>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</si>
  <si>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</si>
  <si>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</si>
  <si>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</si>
  <si>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</si>
  <si>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</si>
  <si>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</si>
  <si>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</si>
  <si>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</si>
  <si>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</si>
  <si>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</si>
  <si>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</si>
  <si>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</si>
  <si>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</si>
  <si>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</si>
  <si>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</si>
  <si>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</si>
  <si>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</si>
  <si>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</si>
  <si>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</si>
  <si>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</si>
  <si>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</si>
  <si>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</si>
  <si>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</si>
  <si>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</si>
  <si>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</si>
  <si>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</si>
  <si>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</si>
  <si>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</si>
  <si>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</si>
  <si>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</si>
  <si>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</si>
  <si>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</si>
  <si>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</si>
  <si>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</si>
  <si>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</si>
  <si>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</si>
  <si>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</si>
  <si>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</si>
  <si>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</si>
  <si>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</si>
  <si>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</si>
  <si>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</si>
  <si>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</si>
  <si>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</si>
  <si>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</si>
  <si>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</si>
  <si>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</si>
  <si>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</si>
  <si>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</si>
  <si>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</si>
  <si>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</si>
  <si>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</si>
  <si>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</si>
  <si>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</si>
  <si>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</si>
  <si>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</si>
  <si>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</si>
  <si>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</si>
  <si>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</si>
  <si>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</si>
  <si>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</si>
  <si>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</si>
  <si>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</si>
  <si>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</si>
  <si>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</si>
  <si>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</si>
  <si>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</si>
  <si>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</si>
  <si>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</si>
  <si>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</si>
  <si>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</si>
  <si>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</si>
  <si>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</si>
  <si>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</si>
  <si>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</si>
  <si>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</si>
  <si>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</si>
  <si>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</si>
  <si>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</si>
  <si>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</si>
  <si>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</si>
  <si>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</si>
  <si>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</si>
  <si>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</si>
  <si>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</si>
  <si>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</si>
  <si>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</si>
  <si>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</si>
  <si>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</si>
  <si>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</si>
  <si>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</si>
  <si>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</si>
  <si>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</si>
  <si>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</si>
  <si>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</si>
  <si>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</si>
  <si>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</si>
  <si>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</si>
  <si>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</si>
  <si>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</si>
  <si>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</si>
  <si>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</si>
  <si>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</si>
  <si>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</si>
  <si>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</si>
  <si>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</si>
  <si>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</si>
  <si>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</si>
  <si>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</si>
  <si>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</si>
  <si>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</si>
  <si>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</si>
  <si>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</si>
  <si>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</si>
  <si>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</si>
  <si>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</si>
  <si>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</si>
  <si>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</si>
  <si>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</si>
  <si>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</si>
  <si>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</si>
  <si>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</si>
  <si>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</si>
  <si>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</si>
  <si>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</si>
  <si>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</si>
  <si>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</si>
  <si>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</si>
  <si>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</si>
  <si>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</si>
  <si>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</si>
  <si>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</si>
  <si>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</si>
  <si>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</si>
  <si>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</si>
  <si>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</si>
  <si>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</si>
  <si>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</si>
  <si>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</si>
  <si>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</si>
  <si>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</si>
  <si>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</si>
  <si>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</si>
  <si>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</si>
  <si>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</si>
  <si>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</si>
  <si>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</si>
  <si>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</si>
  <si>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</si>
  <si>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</si>
  <si>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</si>
  <si>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</si>
  <si>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</si>
  <si>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</si>
  <si>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</si>
  <si>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</si>
  <si>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</si>
  <si>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</si>
  <si>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</si>
  <si>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</si>
  <si>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</si>
  <si>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</si>
  <si>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</si>
  <si>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</si>
  <si>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</si>
  <si>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</si>
  <si>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</si>
  <si>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</si>
  <si>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</si>
  <si>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</si>
  <si>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</si>
  <si>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</si>
  <si>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</si>
  <si>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</si>
  <si>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</si>
  <si>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</si>
  <si>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</si>
  <si>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</si>
  <si>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</si>
  <si>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</si>
  <si>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</si>
  <si>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</si>
  <si>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</si>
  <si>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</si>
  <si>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</si>
  <si>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</si>
  <si>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</si>
  <si>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</si>
  <si>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</si>
  <si>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</si>
  <si>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</si>
  <si>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</si>
  <si>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</si>
  <si>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</si>
  <si>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</si>
  <si>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</si>
  <si>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</si>
  <si>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</si>
  <si>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</si>
  <si>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</si>
  <si>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</si>
  <si>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</si>
  <si>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</si>
  <si>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</si>
  <si>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</si>
  <si>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</si>
  <si>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</si>
  <si>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</si>
  <si>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</si>
  <si>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</si>
  <si>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</si>
  <si>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</si>
  <si>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</si>
  <si>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</si>
  <si>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</si>
  <si>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</si>
  <si>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</si>
  <si>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</si>
  <si>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</si>
  <si>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</si>
  <si>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</si>
  <si>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</si>
  <si>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</si>
  <si>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</si>
  <si>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</si>
  <si>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</si>
  <si>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</si>
  <si>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</si>
  <si>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</si>
  <si>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</si>
  <si>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</si>
  <si>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</si>
  <si>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</si>
  <si>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</si>
  <si>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</si>
  <si>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</si>
  <si>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</si>
  <si>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</si>
  <si>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</si>
  <si>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</si>
  <si>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</si>
  <si>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</si>
  <si>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</si>
  <si>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</si>
  <si>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</si>
  <si>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</si>
  <si>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</si>
  <si>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</si>
  <si>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</si>
  <si>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</si>
  <si>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</si>
  <si>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</si>
  <si>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</si>
  <si>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</si>
  <si>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</si>
  <si>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</si>
  <si>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</si>
  <si>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</si>
  <si>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</si>
  <si>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</si>
  <si>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</si>
  <si>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</si>
  <si>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</si>
  <si>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</si>
  <si>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</si>
  <si>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</si>
  <si>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</si>
  <si>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</si>
  <si>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</si>
  <si>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</si>
  <si>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</si>
  <si>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</si>
  <si>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</si>
  <si>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</si>
  <si>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</si>
  <si>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</si>
  <si>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</si>
  <si>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</si>
  <si>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</si>
  <si>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</si>
  <si>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</si>
  <si>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</si>
  <si>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</si>
  <si>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</si>
  <si>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</si>
  <si>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</si>
  <si>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</si>
  <si>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</si>
  <si>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</si>
  <si>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</si>
  <si>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</si>
  <si>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</si>
  <si>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</si>
  <si>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</si>
  <si>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</si>
  <si>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</si>
  <si>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</si>
  <si>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</si>
  <si>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</si>
  <si>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</si>
  <si>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</si>
  <si>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</si>
  <si>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</si>
  <si>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</si>
  <si>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</si>
  <si>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</si>
  <si>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</si>
  <si>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</si>
  <si>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</si>
  <si>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</si>
  <si>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</si>
  <si>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</si>
  <si>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</si>
  <si>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</si>
  <si>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</si>
  <si>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</si>
  <si>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</si>
  <si>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</si>
  <si>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</si>
  <si>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</si>
  <si>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</si>
  <si>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</si>
  <si>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</si>
  <si>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</si>
  <si>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</si>
  <si>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</si>
  <si>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</si>
  <si>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</si>
  <si>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</si>
  <si>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</si>
  <si>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</si>
  <si>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</si>
  <si>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</si>
  <si>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</si>
  <si>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</si>
  <si>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</si>
  <si>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</si>
  <si>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</si>
  <si>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</si>
  <si>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</si>
  <si>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</si>
  <si>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</si>
  <si>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</si>
  <si>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</si>
  <si>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</si>
  <si>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</si>
  <si>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</si>
  <si>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</si>
  <si>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</si>
  <si>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</si>
  <si>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</si>
  <si>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</si>
  <si>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</si>
  <si>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</si>
  <si>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</si>
  <si>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</si>
  <si>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</si>
  <si>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</si>
  <si>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</si>
  <si>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</si>
  <si>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</si>
  <si>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</si>
  <si>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</si>
  <si>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</si>
  <si>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</si>
  <si>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</si>
  <si>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</si>
  <si>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</si>
  <si>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</si>
  <si>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</si>
  <si>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</si>
  <si>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</si>
  <si>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</si>
  <si>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</si>
  <si>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</si>
  <si>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</si>
  <si>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</si>
  <si>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</si>
  <si>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</si>
  <si>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</si>
  <si>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</si>
  <si>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</si>
  <si>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</si>
  <si>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</si>
  <si>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</si>
  <si>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</si>
  <si>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</si>
  <si>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</si>
  <si>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</si>
  <si>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</si>
  <si>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</si>
  <si>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</si>
  <si>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</si>
  <si>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</si>
  <si>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</si>
  <si>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</si>
  <si>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</si>
  <si>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</si>
  <si>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</si>
  <si>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</si>
  <si>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</si>
  <si>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</si>
  <si>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</si>
  <si>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</si>
  <si>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</si>
  <si>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</si>
  <si>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</si>
  <si>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</si>
  <si>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</si>
  <si>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</si>
  <si>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</si>
  <si>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</si>
  <si>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</si>
  <si>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</si>
  <si>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</si>
  <si>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</si>
  <si>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</si>
  <si>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</si>
  <si>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</si>
  <si>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</si>
  <si>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</si>
  <si>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</si>
  <si>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</si>
  <si>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</si>
  <si>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</si>
  <si>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</si>
  <si>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</si>
  <si>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</si>
  <si>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</si>
  <si>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</si>
  <si>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</si>
  <si>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</si>
  <si>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</si>
  <si>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</si>
  <si>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</si>
  <si>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</si>
  <si>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</si>
  <si>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</si>
  <si>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</si>
  <si>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</si>
  <si>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</si>
  <si>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</si>
  <si>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</si>
  <si>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</si>
  <si>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</si>
  <si>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</si>
  <si>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</si>
  <si>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</si>
  <si>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</si>
  <si>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</si>
  <si>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</si>
  <si>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</si>
  <si>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</si>
  <si>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</si>
  <si>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</si>
  <si>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</si>
  <si>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</si>
  <si>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</si>
  <si>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</si>
  <si>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</si>
  <si>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</si>
  <si>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</si>
  <si>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</si>
  <si>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</si>
  <si>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</si>
  <si>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</si>
  <si>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</si>
  <si>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</si>
  <si>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</si>
  <si>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</si>
  <si>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</si>
  <si>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</si>
  <si>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</si>
  <si>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</si>
  <si>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</si>
  <si>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</si>
  <si>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</si>
  <si>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</si>
  <si>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</si>
  <si>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</si>
  <si>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</si>
  <si>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</si>
  <si>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</si>
  <si>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</si>
  <si>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</si>
  <si>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</si>
  <si>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</si>
  <si>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</si>
  <si>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</si>
  <si>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</si>
  <si>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</si>
  <si>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</si>
  <si>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</si>
  <si>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</si>
  <si>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</si>
  <si>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</si>
  <si>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</si>
  <si>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</si>
  <si>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</si>
  <si>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</si>
  <si>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</si>
  <si>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</si>
  <si>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</si>
  <si>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</si>
  <si>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</si>
  <si>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</si>
  <si>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</si>
  <si>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</si>
  <si>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</si>
  <si>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</si>
  <si>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</si>
  <si>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</si>
  <si>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</si>
  <si>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</si>
  <si>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</si>
  <si>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</si>
  <si>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</si>
  <si>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</si>
  <si>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</si>
  <si>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</si>
  <si>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</si>
  <si>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</si>
  <si>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</si>
  <si>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</si>
  <si>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</si>
  <si>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</si>
  <si>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</si>
  <si>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</si>
  <si>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</si>
  <si>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</si>
  <si>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</si>
  <si>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</si>
  <si>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</si>
  <si>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</si>
  <si>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</si>
  <si>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</si>
  <si>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</si>
  <si>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</si>
  <si>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</si>
  <si>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</si>
  <si>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</si>
  <si>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</si>
  <si>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</si>
  <si>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</si>
  <si>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</si>
  <si>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</si>
  <si>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</si>
  <si>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</si>
  <si>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</si>
  <si>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</si>
  <si>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</si>
  <si>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</si>
  <si>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</si>
  <si>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</si>
  <si>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</si>
  <si>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</si>
  <si>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</si>
  <si>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</si>
  <si>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</si>
  <si>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</si>
  <si>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</si>
  <si>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</si>
  <si>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</si>
  <si>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</si>
  <si>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</si>
  <si>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</si>
  <si>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</si>
  <si>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</si>
  <si>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</si>
  <si>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</si>
  <si>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</si>
  <si>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</si>
  <si>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</si>
  <si>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</si>
  <si>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</si>
  <si>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</si>
  <si>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</si>
  <si>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</si>
  <si>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</si>
  <si>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</si>
  <si>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</si>
  <si>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</si>
  <si>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</si>
  <si>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</si>
  <si>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</si>
  <si>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</si>
  <si>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</si>
  <si>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</si>
  <si>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</si>
  <si>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</si>
  <si>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</si>
  <si>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</si>
  <si>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</si>
  <si>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</si>
  <si>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</si>
  <si>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</si>
  <si>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</si>
  <si>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</si>
  <si>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</si>
  <si>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</si>
  <si>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</si>
  <si>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</si>
  <si>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</si>
  <si>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</si>
  <si>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</si>
  <si>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</si>
  <si>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</si>
  <si>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</si>
  <si>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</si>
  <si>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</si>
  <si>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</si>
  <si>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</si>
  <si>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</si>
  <si>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</si>
  <si>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</si>
  <si>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</si>
  <si>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</si>
  <si>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</si>
  <si>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</si>
  <si>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</si>
  <si>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</si>
  <si>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</si>
  <si>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</si>
  <si>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</si>
  <si>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</si>
  <si>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</si>
  <si>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</si>
  <si>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</si>
  <si>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</si>
  <si>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</si>
  <si>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</si>
  <si>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</si>
  <si>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</si>
  <si>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</si>
  <si>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</si>
  <si>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</si>
  <si>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</si>
  <si>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</si>
  <si>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</si>
  <si>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</si>
  <si>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</si>
  <si>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</si>
  <si>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</si>
  <si>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</si>
  <si>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</si>
  <si>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</si>
  <si>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</si>
  <si>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</si>
  <si>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</si>
  <si>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</si>
  <si>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</si>
  <si>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</si>
  <si>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</si>
  <si>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</si>
  <si>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</si>
  <si>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</si>
  <si>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</si>
  <si>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</si>
  <si>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</si>
  <si>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</si>
  <si>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</si>
  <si>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</si>
  <si>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</si>
  <si>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</si>
  <si>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</si>
  <si>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</si>
  <si>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</si>
  <si>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</si>
  <si>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</si>
  <si>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</si>
  <si>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</si>
  <si>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</si>
  <si>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</si>
  <si>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</si>
  <si>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</si>
  <si>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</si>
  <si>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</si>
  <si>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</si>
  <si>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</si>
  <si>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</si>
  <si>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</si>
  <si>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</si>
  <si>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</si>
  <si>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</si>
  <si>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</si>
  <si>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</si>
  <si>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</si>
  <si>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</si>
  <si>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</si>
  <si>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</si>
  <si>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</si>
  <si>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</si>
  <si>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</si>
  <si>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</si>
  <si>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</si>
  <si>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</si>
  <si>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</si>
  <si>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</si>
  <si>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</si>
  <si>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</si>
  <si>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</si>
  <si>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</si>
  <si>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</si>
  <si>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</si>
  <si>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</si>
  <si>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</si>
  <si>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</si>
  <si>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</si>
  <si>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</si>
  <si>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</si>
  <si>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</si>
  <si>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</si>
  <si>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</si>
  <si>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</si>
  <si>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</si>
  <si>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</si>
  <si>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</si>
  <si>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</si>
  <si>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</si>
  <si>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</si>
  <si>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</si>
  <si>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</si>
  <si>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</si>
  <si>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</si>
  <si>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</si>
  <si>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</si>
  <si>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</si>
  <si>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</si>
  <si>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</si>
  <si>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</si>
  <si>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</si>
  <si>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</si>
  <si>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</si>
  <si>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</si>
  <si>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</si>
  <si>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</si>
  <si>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</si>
  <si>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</si>
  <si>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</si>
  <si>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</si>
  <si>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</si>
  <si>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</si>
  <si>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</si>
  <si>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</si>
  <si>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</si>
  <si>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</si>
  <si>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</si>
  <si>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</si>
  <si>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</si>
  <si>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</si>
  <si>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</si>
  <si>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</si>
  <si>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</si>
  <si>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</si>
  <si>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</si>
  <si>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</si>
  <si>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</si>
  <si>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</si>
  <si>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</si>
  <si>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</si>
  <si>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</si>
  <si>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</si>
  <si>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</si>
  <si>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</si>
  <si>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</si>
  <si>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</si>
  <si>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</si>
  <si>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</si>
  <si>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</si>
  <si>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</si>
  <si>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</si>
  <si>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</si>
  <si>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</si>
  <si>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</si>
  <si>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</si>
  <si>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</si>
  <si>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</si>
  <si>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</si>
  <si>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</si>
  <si>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</si>
  <si>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</si>
  <si>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</si>
  <si>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</si>
  <si>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</si>
  <si>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</si>
  <si>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</si>
  <si>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</si>
  <si>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</si>
  <si>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</si>
  <si>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</si>
  <si>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</si>
  <si>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</si>
  <si>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</si>
  <si>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</si>
  <si>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</si>
  <si>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</si>
  <si>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</si>
  <si>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</si>
  <si>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</si>
  <si>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</si>
  <si>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</si>
  <si>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</si>
  <si>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</si>
  <si>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</si>
  <si>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</si>
  <si>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</si>
  <si>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</si>
  <si>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</si>
  <si>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</si>
  <si>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</si>
  <si>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</si>
  <si>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</si>
  <si>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</si>
  <si>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</si>
  <si>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</si>
  <si>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</si>
  <si>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</si>
  <si>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</si>
  <si>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</si>
  <si>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</si>
  <si>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</si>
  <si>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</si>
  <si>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</si>
  <si>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</si>
  <si>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</si>
  <si>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</si>
  <si>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</si>
  <si>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</si>
  <si>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</si>
  <si>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</si>
  <si>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</si>
  <si>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</si>
  <si>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</si>
  <si>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</si>
  <si>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</si>
  <si>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</si>
  <si>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</si>
  <si>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</si>
  <si>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</si>
  <si>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</si>
  <si>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</si>
  <si>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</si>
  <si>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</si>
  <si>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</si>
  <si>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</si>
  <si>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</si>
  <si>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</si>
  <si>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</si>
  <si>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</si>
  <si>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</si>
  <si>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</si>
  <si>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</si>
  <si>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</si>
  <si>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</si>
  <si>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</si>
  <si>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</si>
  <si>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</si>
  <si>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</si>
  <si>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</si>
  <si>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</si>
  <si>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</si>
  <si>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</si>
  <si>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</si>
  <si>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</si>
  <si>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</si>
  <si>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</si>
  <si>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</si>
  <si>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</si>
  <si>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</si>
  <si>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</si>
  <si>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</si>
  <si>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</si>
  <si>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</si>
  <si>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</si>
  <si>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</si>
  <si>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</si>
  <si>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</si>
  <si>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</si>
  <si>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</si>
  <si>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</si>
  <si>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</si>
  <si>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</si>
  <si>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</si>
  <si>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</si>
  <si>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</si>
  <si>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</si>
  <si>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</si>
  <si>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</si>
  <si>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</si>
  <si>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</si>
  <si>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</si>
  <si>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</si>
  <si>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</si>
  <si>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</si>
  <si>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</si>
  <si>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</si>
  <si>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</si>
  <si>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</si>
  <si>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</si>
  <si>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</si>
  <si>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</si>
  <si>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</si>
  <si>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</si>
  <si>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</si>
  <si>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</si>
  <si>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</si>
  <si>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</si>
  <si>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</si>
  <si>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</si>
  <si>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</si>
  <si>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</si>
  <si>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</si>
  <si>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</si>
  <si>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</si>
  <si>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</si>
  <si>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</si>
  <si>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</si>
  <si>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</si>
  <si>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</si>
  <si>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</si>
  <si>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</si>
  <si>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</si>
  <si>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</si>
  <si>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</si>
  <si>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</si>
  <si>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</si>
  <si>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</si>
  <si>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</si>
  <si>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</si>
  <si>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</si>
  <si>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</si>
  <si>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</si>
  <si>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</si>
  <si>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</si>
  <si>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</si>
  <si>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</si>
  <si>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</si>
  <si>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</si>
  <si>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</si>
  <si>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</si>
  <si>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</si>
  <si>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</si>
  <si>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</si>
  <si>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</si>
  <si>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</si>
  <si>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</si>
  <si>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</si>
  <si>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</si>
  <si>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</si>
  <si>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</si>
  <si>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</si>
  <si>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</si>
  <si>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</si>
  <si>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</si>
  <si>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</si>
  <si>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</si>
  <si>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</si>
  <si>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</si>
  <si>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</si>
  <si>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</si>
  <si>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</si>
  <si>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</si>
  <si>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</si>
  <si>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</si>
  <si>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</si>
  <si>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</si>
  <si>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</si>
  <si>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</si>
  <si>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</si>
  <si>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</si>
  <si>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</si>
  <si>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</si>
  <si>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</si>
  <si>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</si>
  <si>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</si>
  <si>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</si>
  <si>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</si>
  <si>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</si>
  <si>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</si>
  <si>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</si>
  <si>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</si>
  <si>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</si>
  <si>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</si>
  <si>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</si>
  <si>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</si>
  <si>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</si>
  <si>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</si>
  <si>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</si>
  <si>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</si>
  <si>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</si>
  <si>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</si>
  <si>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</si>
  <si>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</si>
  <si>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</si>
  <si>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</si>
  <si>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</si>
  <si>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</si>
  <si>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</si>
  <si>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</si>
  <si>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</si>
  <si>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</si>
  <si>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</si>
  <si>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</si>
  <si>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</si>
  <si>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</si>
  <si>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</si>
  <si>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</si>
  <si>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</si>
  <si>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</si>
  <si>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</si>
  <si>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</si>
  <si>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</si>
  <si>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</si>
  <si>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</si>
  <si>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</si>
  <si>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</si>
  <si>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</si>
  <si>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</si>
  <si>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</si>
  <si>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</si>
  <si>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</si>
  <si>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</si>
  <si>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</si>
  <si>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</si>
  <si>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</si>
  <si>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</si>
  <si>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</si>
  <si>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</si>
  <si>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</si>
  <si>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</si>
  <si>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</si>
  <si>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</si>
  <si>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</si>
  <si>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</si>
  <si>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</si>
  <si>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</si>
  <si>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</si>
  <si>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</si>
  <si>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</si>
  <si>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</si>
  <si>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</si>
  <si>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</si>
  <si>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</si>
  <si>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</si>
  <si>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</si>
  <si>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</si>
  <si>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</si>
  <si>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</si>
  <si>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</si>
  <si>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</si>
  <si>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</si>
  <si>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</si>
  <si>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</si>
  <si>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</si>
  <si>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</si>
  <si>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</si>
  <si>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</si>
  <si>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</si>
  <si>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</si>
  <si>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</si>
  <si>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</si>
  <si>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</si>
  <si>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</si>
  <si>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</si>
  <si>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</si>
  <si>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</si>
  <si>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</si>
  <si>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</si>
  <si>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</si>
  <si>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</si>
  <si>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</si>
  <si>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</si>
  <si>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</si>
  <si>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</si>
  <si>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</si>
  <si>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</si>
  <si>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</si>
  <si>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</si>
  <si>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</si>
  <si>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</si>
  <si>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</si>
  <si>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</si>
  <si>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</si>
  <si>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</si>
  <si>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</si>
  <si>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</si>
  <si>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</si>
  <si>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</si>
  <si>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</si>
  <si>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</si>
  <si>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</si>
  <si>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</si>
  <si>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</si>
  <si>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</si>
  <si>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</si>
  <si>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</si>
  <si>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</si>
  <si>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</si>
  <si>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</si>
  <si>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</si>
  <si>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</si>
  <si>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</si>
  <si>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</si>
  <si>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</si>
  <si>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</si>
  <si>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</si>
  <si>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</si>
  <si>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</si>
  <si>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</si>
  <si>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</si>
  <si>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</si>
  <si>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</si>
  <si>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</si>
  <si>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</si>
  <si>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</si>
  <si>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</si>
  <si>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</si>
  <si>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</si>
  <si>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</si>
  <si>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</si>
  <si>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</si>
  <si>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</si>
  <si>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</si>
  <si>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</si>
  <si>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</si>
  <si>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</si>
  <si>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</si>
  <si>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</si>
  <si>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</si>
  <si>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</si>
  <si>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</si>
  <si>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</si>
  <si>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</si>
  <si>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</si>
  <si>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</si>
  <si>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</si>
  <si>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</si>
  <si>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</si>
  <si>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</si>
  <si>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</si>
  <si>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</si>
  <si>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</si>
  <si>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</si>
  <si>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</si>
  <si>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</si>
  <si>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</si>
  <si>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</si>
  <si>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</si>
  <si>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</si>
  <si>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</si>
  <si>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</si>
  <si>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</si>
  <si>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</si>
  <si>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</si>
  <si>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</si>
  <si>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</si>
  <si>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</si>
  <si>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</si>
  <si>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</si>
  <si>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</si>
  <si>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</si>
  <si>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</si>
  <si>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</si>
  <si>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</si>
  <si>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</si>
  <si>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</si>
  <si>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</si>
  <si>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</si>
  <si>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</si>
  <si>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</si>
  <si>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</si>
  <si>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</si>
  <si>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</si>
  <si>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</si>
  <si>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</si>
  <si>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</si>
  <si>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</si>
  <si>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</si>
  <si>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</si>
  <si>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</si>
  <si>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</si>
  <si>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</si>
  <si>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</si>
  <si>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</si>
  <si>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</si>
  <si>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</si>
  <si>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</si>
  <si>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</si>
  <si>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</si>
  <si>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</si>
  <si>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</si>
  <si>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</si>
  <si>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</si>
  <si>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</si>
  <si>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</si>
  <si>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</si>
  <si>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</si>
  <si>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</si>
  <si>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</si>
  <si>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</si>
  <si>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</si>
  <si>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</si>
  <si>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</si>
  <si>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</si>
  <si>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</si>
  <si>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</si>
  <si>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</si>
  <si>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</si>
  <si>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</si>
  <si>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</si>
  <si>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</si>
  <si>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</si>
  <si>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</si>
  <si>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</si>
  <si>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</si>
  <si>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</si>
  <si>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</si>
  <si>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</si>
  <si>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</si>
  <si>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</si>
  <si>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</si>
  <si>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</si>
  <si>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</si>
  <si>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</si>
  <si>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</si>
  <si>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</si>
  <si>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</si>
  <si>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</si>
  <si>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</si>
  <si>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</si>
  <si>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</si>
  <si>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</si>
  <si>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</si>
  <si>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</si>
  <si>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</si>
  <si>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</si>
  <si>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</si>
  <si>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</si>
  <si>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</si>
  <si>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</si>
  <si>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</si>
  <si>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</si>
  <si>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</si>
  <si>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</si>
  <si>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</si>
  <si>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</si>
  <si>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</si>
  <si>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</si>
  <si>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</si>
  <si>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</si>
  <si>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</si>
  <si>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</si>
  <si>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</si>
  <si>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</si>
  <si>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</si>
  <si>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</si>
  <si>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</si>
  <si>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</si>
  <si>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</si>
  <si>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</si>
  <si>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</si>
  <si>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</si>
  <si>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</si>
  <si>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</si>
  <si>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</si>
  <si>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</si>
  <si>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</si>
  <si>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</si>
  <si>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</si>
  <si>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</si>
  <si>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</si>
  <si>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</si>
  <si>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</si>
  <si>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</si>
  <si>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</si>
  <si>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</si>
  <si>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</si>
  <si>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</si>
  <si>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</si>
  <si>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</si>
  <si>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</si>
  <si>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</si>
  <si>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</si>
  <si>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</si>
  <si>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</si>
  <si>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</si>
  <si>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</si>
  <si>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</si>
  <si>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</si>
  <si>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</si>
  <si>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</si>
  <si>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</si>
  <si>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</si>
  <si>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</si>
  <si>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</si>
  <si>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</si>
  <si>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</si>
  <si>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</si>
  <si>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</si>
  <si>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</si>
  <si>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</si>
  <si>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</si>
  <si>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</si>
  <si>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</si>
  <si>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</si>
  <si>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</si>
  <si>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</si>
  <si>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</si>
  <si>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</si>
  <si>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</si>
  <si>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</si>
  <si>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</si>
  <si>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</si>
  <si>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</si>
  <si>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</si>
  <si>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</si>
  <si>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</si>
  <si>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</si>
  <si>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</si>
  <si>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</si>
  <si>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</si>
  <si>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</si>
  <si>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</si>
  <si>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</si>
  <si>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</si>
  <si>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</si>
  <si>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</si>
  <si>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</si>
  <si>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</si>
  <si>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</si>
  <si>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</si>
  <si>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</si>
  <si>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</si>
  <si>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</si>
  <si>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</si>
  <si>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</si>
  <si>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</si>
  <si>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</si>
  <si>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</si>
  <si>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</si>
  <si>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</si>
  <si>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</si>
  <si>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</si>
  <si>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</si>
  <si>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</si>
  <si>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</si>
  <si>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</si>
  <si>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</si>
  <si>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</si>
  <si>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</si>
  <si>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</si>
  <si>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</si>
  <si>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</si>
  <si>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</si>
  <si>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</si>
  <si>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</si>
  <si>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</si>
  <si>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</si>
  <si>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</si>
  <si>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</si>
  <si>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</si>
  <si>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</si>
  <si>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</si>
  <si>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</si>
  <si>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</si>
  <si>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</si>
  <si>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</si>
  <si>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</si>
  <si>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</si>
  <si>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</si>
  <si>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</si>
  <si>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</si>
  <si>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</si>
  <si>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</si>
  <si>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</si>
  <si>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</si>
  <si>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</si>
  <si>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</si>
  <si>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</si>
  <si>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</si>
  <si>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</si>
  <si>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</si>
  <si>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</si>
  <si>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</si>
  <si>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</si>
  <si>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</si>
  <si>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</si>
  <si>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</si>
  <si>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</si>
  <si>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</si>
  <si>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</si>
  <si>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</si>
  <si>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</si>
  <si>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</si>
  <si>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</si>
  <si>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</si>
  <si>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</si>
  <si>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</si>
  <si>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</si>
  <si>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</si>
  <si>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</si>
  <si>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</si>
  <si>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</si>
  <si>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</si>
  <si>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</si>
  <si>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</si>
  <si>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</si>
  <si>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</si>
  <si>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</si>
  <si>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</si>
  <si>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</si>
  <si>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</si>
  <si>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</si>
  <si>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</si>
  <si>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</si>
  <si>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</si>
  <si>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</si>
  <si>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</si>
  <si>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</si>
  <si>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</si>
  <si>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</si>
  <si>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</si>
  <si>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</si>
  <si>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</si>
  <si>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</si>
  <si>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</si>
  <si>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</si>
  <si>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</si>
  <si>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</si>
  <si>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</si>
  <si>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</si>
  <si>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</si>
  <si>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</si>
  <si>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</si>
  <si>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</si>
  <si>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</si>
  <si>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</si>
  <si>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</si>
  <si>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</si>
  <si>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</si>
  <si>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</si>
  <si>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</si>
  <si>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</si>
  <si>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</si>
  <si>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</si>
  <si>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</si>
  <si>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</si>
  <si>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</si>
  <si>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</si>
  <si>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</si>
  <si>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</si>
  <si>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</si>
  <si>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</si>
  <si>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</si>
  <si>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</si>
  <si>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</si>
  <si>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</si>
  <si>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</si>
  <si>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</si>
  <si>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</si>
  <si>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</si>
  <si>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</si>
  <si>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</si>
  <si>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</si>
  <si>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</si>
  <si>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</si>
  <si>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</si>
  <si>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</si>
  <si>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</si>
  <si>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</si>
  <si>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</si>
  <si>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</si>
  <si>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</si>
  <si>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</si>
  <si>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</si>
  <si>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</si>
  <si>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</si>
  <si>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</si>
  <si>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</si>
  <si>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</si>
  <si>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</si>
  <si>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</si>
  <si>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</si>
  <si>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</si>
  <si>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</si>
  <si>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</si>
  <si>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</si>
  <si>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</si>
  <si>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</si>
  <si>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</si>
  <si>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</si>
  <si>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</si>
  <si>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</si>
  <si>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</si>
  <si>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</si>
  <si>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</si>
  <si>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</si>
  <si>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</si>
  <si>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</si>
  <si>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</si>
  <si>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</si>
  <si>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</si>
  <si>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</si>
  <si>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</si>
  <si>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</si>
  <si>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</si>
  <si>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</si>
  <si>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</si>
  <si>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</si>
  <si>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</si>
  <si>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</si>
  <si>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</si>
  <si>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</si>
  <si>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</si>
  <si>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</si>
  <si>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</si>
  <si>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</si>
  <si>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</si>
  <si>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</si>
  <si>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</si>
  <si>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</si>
  <si>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</si>
  <si>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</si>
  <si>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</si>
  <si>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</si>
  <si>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</si>
  <si>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</si>
  <si>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</si>
  <si>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</si>
  <si>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</si>
  <si>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</si>
  <si>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</si>
  <si>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</si>
  <si>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</si>
  <si>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</si>
  <si>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</si>
  <si>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</si>
  <si>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</si>
  <si>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</si>
  <si>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</si>
  <si>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</si>
  <si>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</si>
  <si>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</si>
  <si>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</si>
  <si>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</si>
  <si>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</si>
  <si>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</si>
  <si>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</si>
  <si>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</si>
  <si>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</si>
  <si>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</si>
  <si>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</si>
  <si>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</si>
  <si>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</si>
  <si>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</si>
  <si>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</si>
  <si>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</si>
  <si>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</si>
  <si>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</si>
  <si>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</si>
  <si>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</si>
  <si>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</si>
  <si>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</si>
  <si>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</si>
  <si>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</si>
  <si>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</si>
  <si>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</si>
  <si>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</si>
  <si>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</si>
  <si>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</si>
  <si>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</si>
  <si>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</si>
  <si>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</si>
  <si>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</si>
  <si>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</si>
  <si>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</si>
  <si>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</si>
  <si>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</si>
  <si>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</si>
  <si>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</si>
  <si>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</si>
  <si>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</si>
  <si>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</si>
  <si>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</si>
  <si>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</si>
  <si>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</si>
  <si>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</si>
  <si>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</si>
  <si>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</si>
  <si>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</si>
  <si>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</si>
  <si>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</si>
  <si>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</si>
  <si>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</si>
  <si>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</si>
  <si>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</si>
  <si>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</si>
  <si>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</si>
  <si>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</si>
  <si>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</si>
  <si>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</si>
  <si>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</si>
  <si>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</si>
  <si>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</si>
  <si>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</si>
  <si>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</si>
  <si>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</si>
  <si>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</si>
  <si>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</si>
  <si>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</si>
  <si>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</si>
  <si>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</si>
  <si>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</si>
  <si>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</si>
  <si>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</si>
  <si>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</si>
  <si>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</si>
  <si>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</si>
  <si>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</si>
  <si>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</si>
  <si>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</si>
  <si>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</si>
  <si>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</si>
  <si>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</si>
  <si>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</si>
  <si>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</si>
  <si>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</si>
  <si>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</si>
  <si>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</si>
  <si>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</si>
  <si>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</si>
  <si>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</si>
  <si>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</si>
  <si>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</si>
  <si>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</si>
  <si>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</si>
  <si>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</si>
  <si>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</si>
  <si>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</si>
  <si>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</si>
  <si>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</si>
  <si>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</si>
  <si>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</si>
  <si>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</si>
  <si>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</si>
  <si>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</si>
  <si>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</si>
  <si>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</si>
  <si>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</si>
  <si>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</si>
  <si>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</si>
  <si>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</si>
  <si>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</si>
  <si>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</si>
  <si>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</si>
  <si>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</si>
  <si>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</si>
  <si>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</si>
  <si>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</si>
  <si>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</si>
  <si>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</si>
  <si>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</si>
  <si>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</si>
  <si>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</si>
  <si>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</si>
  <si>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</si>
  <si>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</si>
  <si>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</si>
  <si>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</si>
  <si>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</si>
  <si>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</si>
  <si>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</si>
  <si>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</si>
  <si>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</si>
  <si>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</si>
  <si>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</si>
  <si>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</si>
  <si>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</si>
  <si>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</si>
  <si>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</si>
  <si>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</si>
  <si>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</si>
  <si>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</si>
  <si>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</si>
  <si>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</si>
  <si>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</si>
  <si>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</si>
  <si>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</si>
  <si>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</si>
  <si>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</si>
  <si>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</si>
  <si>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</si>
  <si>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</si>
  <si>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</si>
  <si>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</si>
  <si>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</si>
  <si>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</si>
  <si>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</si>
  <si>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</si>
  <si>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</si>
  <si>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</si>
  <si>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</si>
  <si>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</si>
  <si>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</si>
  <si>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</si>
  <si>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</si>
  <si>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</si>
  <si>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</si>
  <si>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</si>
  <si>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</si>
  <si>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</si>
  <si>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</si>
  <si>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</si>
  <si>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</si>
  <si>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</si>
  <si>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</si>
  <si>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</si>
  <si>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</si>
  <si>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</si>
  <si>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</si>
  <si>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</si>
  <si>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</si>
  <si>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</si>
  <si>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</si>
  <si>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</si>
  <si>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</si>
  <si>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</si>
  <si>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</si>
  <si>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</si>
  <si>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</si>
  <si>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</si>
  <si>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</si>
  <si>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</si>
  <si>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</si>
  <si>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</si>
  <si>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</si>
  <si>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</si>
  <si>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</si>
  <si>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</si>
  <si>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</si>
  <si>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</si>
  <si>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</si>
  <si>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</si>
  <si>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</si>
  <si>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</si>
  <si>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</si>
  <si>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</si>
  <si>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</si>
  <si>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</si>
  <si>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</si>
  <si>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</si>
  <si>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</si>
  <si>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</si>
  <si>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</si>
  <si>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</si>
  <si>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</si>
  <si>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</si>
  <si>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</si>
  <si>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</si>
  <si>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</si>
  <si>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</si>
  <si>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</si>
  <si>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</si>
  <si>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</si>
  <si>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</si>
  <si>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</si>
  <si>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</si>
  <si>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</si>
  <si>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</si>
  <si>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</si>
  <si>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</si>
  <si>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</si>
  <si>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</si>
  <si>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</si>
  <si>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</si>
  <si>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</si>
  <si>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</si>
  <si>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</si>
  <si>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</si>
  <si>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</si>
  <si>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</si>
  <si>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</si>
  <si>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</si>
  <si>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</si>
  <si>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</si>
  <si>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</si>
  <si>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</si>
  <si>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</si>
  <si>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</si>
  <si>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</si>
  <si>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</si>
  <si>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</si>
  <si>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</si>
  <si>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</si>
  <si>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</si>
  <si>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</si>
  <si>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</si>
  <si>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</si>
  <si>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</si>
  <si>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</si>
  <si>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</si>
  <si>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</si>
  <si>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</si>
  <si>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</si>
  <si>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</si>
  <si>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</si>
  <si>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</si>
  <si>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</si>
  <si>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</si>
  <si>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</si>
  <si>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</si>
  <si>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</si>
  <si>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</si>
  <si>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</si>
  <si>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</si>
  <si>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</si>
  <si>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</si>
  <si>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</si>
  <si>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</si>
  <si>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</si>
  <si>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</si>
  <si>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</si>
  <si>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</si>
  <si>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</si>
  <si>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</si>
  <si>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</si>
  <si>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</si>
  <si>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</si>
  <si>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</si>
  <si>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</si>
  <si>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</si>
  <si>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</si>
  <si>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</si>
  <si>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</si>
  <si>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</si>
  <si>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</si>
  <si>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</si>
  <si>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</si>
  <si>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</si>
  <si>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</si>
  <si>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</si>
  <si>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</si>
  <si>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</si>
  <si>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</si>
  <si>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</si>
  <si>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</si>
  <si>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</si>
  <si>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</si>
  <si>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</si>
  <si>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</si>
  <si>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</si>
  <si>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</si>
  <si>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</si>
  <si>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</si>
  <si>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</si>
  <si>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</si>
  <si>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</si>
  <si>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</si>
  <si>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</si>
  <si>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</si>
  <si>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</si>
  <si>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</si>
  <si>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</si>
  <si>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</si>
  <si>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</si>
  <si>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</si>
  <si>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</si>
  <si>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</si>
  <si>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</si>
  <si>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</si>
  <si>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</si>
  <si>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</si>
  <si>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</si>
  <si>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</si>
  <si>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</si>
  <si>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</si>
  <si>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</si>
  <si>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</si>
  <si>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</si>
  <si>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</si>
  <si>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</si>
  <si>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</si>
  <si>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</si>
  <si>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</si>
  <si>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</si>
  <si>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</si>
  <si>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</si>
  <si>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</si>
  <si>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</si>
  <si>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</si>
  <si>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</si>
  <si>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</si>
  <si>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</si>
  <si>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</si>
  <si>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</si>
  <si>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</si>
  <si>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</si>
  <si>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</si>
  <si>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</si>
  <si>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</si>
  <si>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</si>
  <si>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</si>
  <si>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</si>
  <si>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</si>
  <si>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</si>
  <si>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</si>
  <si>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</si>
  <si>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</si>
  <si>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</si>
  <si>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</si>
  <si>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</si>
  <si>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</si>
  <si>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</si>
  <si>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</si>
  <si>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</si>
  <si>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</si>
  <si>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</si>
  <si>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</si>
  <si>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</si>
  <si>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</si>
  <si>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</si>
  <si>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</si>
  <si>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</si>
  <si>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</si>
  <si>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</si>
  <si>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</si>
  <si>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</si>
  <si>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</si>
  <si>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</si>
  <si>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</si>
  <si>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</si>
  <si>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</si>
  <si>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</si>
  <si>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</si>
  <si>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</si>
  <si>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</si>
  <si>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</si>
  <si>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</si>
  <si>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</si>
  <si>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</si>
  <si>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</si>
  <si>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</si>
  <si>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</si>
  <si>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</si>
  <si>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</si>
  <si>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</si>
  <si>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</si>
  <si>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</si>
  <si>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</si>
  <si>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</si>
  <si>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</si>
  <si>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</si>
  <si>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</si>
  <si>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</si>
  <si>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</si>
  <si>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</si>
  <si>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</si>
  <si>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</si>
  <si>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</si>
  <si>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</si>
  <si>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</si>
  <si>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</si>
  <si>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</si>
  <si>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</si>
  <si>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</si>
  <si>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</si>
  <si>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</si>
  <si>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</si>
  <si>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</si>
  <si>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</si>
  <si>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</si>
  <si>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</si>
  <si>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</si>
  <si>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</si>
  <si>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</si>
  <si>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</si>
  <si>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</si>
  <si>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</si>
  <si>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</si>
  <si>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</si>
  <si>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</si>
  <si>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</si>
  <si>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</si>
  <si>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</si>
  <si>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</si>
  <si>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</si>
  <si>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</si>
  <si>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</si>
  <si>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</si>
  <si>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</si>
  <si>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</si>
  <si>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</si>
  <si>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</si>
  <si>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</si>
  <si>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</si>
  <si>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</si>
  <si>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</si>
  <si>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</si>
  <si>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</si>
  <si>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</si>
  <si>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</si>
  <si>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</si>
  <si>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</si>
  <si>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</si>
  <si>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</si>
  <si>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</si>
  <si>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</si>
  <si>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</si>
  <si>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</si>
  <si>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</si>
  <si>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</si>
  <si>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</si>
  <si>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</si>
  <si>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</si>
  <si>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</si>
  <si>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</si>
  <si>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</si>
  <si>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</si>
  <si>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</si>
  <si>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</si>
  <si>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</si>
  <si>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</si>
  <si>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</si>
  <si>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</si>
  <si>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</si>
  <si>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</si>
  <si>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</si>
  <si>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</si>
  <si>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</si>
  <si>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</si>
  <si>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</si>
  <si>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</si>
  <si>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</si>
  <si>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</si>
  <si>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</si>
  <si>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</si>
  <si>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</si>
  <si>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</si>
  <si>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</si>
  <si>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</si>
  <si>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</si>
  <si>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</si>
  <si>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</si>
  <si>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</si>
  <si>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</si>
  <si>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</si>
  <si>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</si>
  <si>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</si>
  <si>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</si>
  <si>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</si>
  <si>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</si>
  <si>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</si>
  <si>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</si>
  <si>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</si>
  <si>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</si>
  <si>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</si>
  <si>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</si>
  <si>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</si>
  <si>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</si>
  <si>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</si>
  <si>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</si>
  <si>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</si>
  <si>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</si>
  <si>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</si>
  <si>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</si>
  <si>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</si>
  <si>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</si>
  <si>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</si>
  <si>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</si>
  <si>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</si>
  <si>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</si>
  <si>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</si>
  <si>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</si>
  <si>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</si>
  <si>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</si>
  <si>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</si>
  <si>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</si>
  <si>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</si>
  <si>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</si>
  <si>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</si>
  <si>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</si>
  <si>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</si>
  <si>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</si>
  <si>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</si>
  <si>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</si>
  <si>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</si>
  <si>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</si>
  <si>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</si>
  <si>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</si>
  <si>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</si>
  <si>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</si>
  <si>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</si>
  <si>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</si>
  <si>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</si>
  <si>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</si>
  <si>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</si>
  <si>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</si>
  <si>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</si>
  <si>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</si>
  <si>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</si>
  <si>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</si>
  <si>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</si>
  <si>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</si>
  <si>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</si>
  <si>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</si>
  <si>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</si>
  <si>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</si>
  <si>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</si>
  <si>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</si>
  <si>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</si>
  <si>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</si>
  <si>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</si>
  <si>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</si>
  <si>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</si>
  <si>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</si>
  <si>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</si>
  <si>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</si>
  <si>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</si>
  <si>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</si>
  <si>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</si>
  <si>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</si>
  <si>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</si>
  <si>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</si>
  <si>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</si>
  <si>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</si>
  <si>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</si>
  <si>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</si>
  <si>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</si>
  <si>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</si>
  <si>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</si>
  <si>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</si>
  <si>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</si>
  <si>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</si>
  <si>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</si>
  <si>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</si>
  <si>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</si>
  <si>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</si>
  <si>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</si>
  <si>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</si>
  <si>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</si>
  <si>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</si>
  <si>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</si>
  <si>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</si>
  <si>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</si>
  <si>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</si>
  <si>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</si>
  <si>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</si>
  <si>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</si>
  <si>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</si>
  <si>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</si>
  <si>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</si>
  <si>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</si>
  <si>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</si>
  <si>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</si>
  <si>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</si>
  <si>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</si>
  <si>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</si>
  <si>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</si>
  <si>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</si>
  <si>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</si>
  <si>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</si>
  <si>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</si>
  <si>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</si>
  <si>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</si>
  <si>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</si>
  <si>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</si>
  <si>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</si>
  <si>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</si>
  <si>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</si>
  <si>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</si>
  <si>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</si>
  <si>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</si>
  <si>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</si>
  <si>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</si>
  <si>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</si>
  <si>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</si>
  <si>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</si>
  <si>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</si>
  <si>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</si>
  <si>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</si>
  <si>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</si>
  <si>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</si>
  <si>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</si>
  <si>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</si>
  <si>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</si>
  <si>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</si>
  <si>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</si>
  <si>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</si>
  <si>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</si>
  <si>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</si>
  <si>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</si>
  <si>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</si>
  <si>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</si>
  <si>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</si>
  <si>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</si>
  <si>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</si>
  <si>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</si>
  <si>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</si>
  <si>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</si>
  <si>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</si>
  <si>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</si>
  <si>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</si>
  <si>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</si>
  <si>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</si>
  <si>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</si>
  <si>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</si>
  <si>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</si>
  <si>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</si>
  <si>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</si>
  <si>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</si>
  <si>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</si>
  <si>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</si>
  <si>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</si>
  <si>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</si>
  <si>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</si>
  <si>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</si>
  <si>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</si>
  <si>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</si>
  <si>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</si>
  <si>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</si>
  <si>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</si>
  <si>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</si>
  <si>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</si>
  <si>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</si>
  <si>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</si>
  <si>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</si>
  <si>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</si>
  <si>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</si>
  <si>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</si>
  <si>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</si>
  <si>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</si>
  <si>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</si>
  <si>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</si>
  <si>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</si>
  <si>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</si>
  <si>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</si>
  <si>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</si>
  <si>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</si>
  <si>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</si>
  <si>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</si>
  <si>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</si>
  <si>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</si>
  <si>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</si>
  <si>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</si>
  <si>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</si>
  <si>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</si>
  <si>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</si>
  <si>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</si>
  <si>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</si>
  <si>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</si>
  <si>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</si>
  <si>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</si>
  <si>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</si>
  <si>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</si>
  <si>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</si>
  <si>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</si>
  <si>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</si>
  <si>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</si>
  <si>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</si>
  <si>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</si>
  <si>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</si>
  <si>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</si>
  <si>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</si>
  <si>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</si>
  <si>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</si>
  <si>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</si>
  <si>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</si>
  <si>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</si>
  <si>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</si>
  <si>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</si>
  <si>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</si>
  <si>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</si>
  <si>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</si>
  <si>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</si>
  <si>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</si>
  <si>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</si>
  <si>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</si>
  <si>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</si>
  <si>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</si>
  <si>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</si>
  <si>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</si>
  <si>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</si>
  <si>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</si>
  <si>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</si>
  <si>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</si>
  <si>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</si>
  <si>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</si>
  <si>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</si>
  <si>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</si>
  <si>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</si>
  <si>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</si>
  <si>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</si>
  <si>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</si>
  <si>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</si>
  <si>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</si>
  <si>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</si>
  <si>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</si>
  <si>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</si>
  <si>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</si>
  <si>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</si>
  <si>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</si>
  <si>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</si>
  <si>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</si>
  <si>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</si>
  <si>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</si>
  <si>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</si>
  <si>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</si>
  <si>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</si>
  <si>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</si>
  <si>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</si>
  <si>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</si>
  <si>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</si>
  <si>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</si>
  <si>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</si>
  <si>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</si>
  <si>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</si>
  <si>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</si>
  <si>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</si>
  <si>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</si>
  <si>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</si>
  <si>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</si>
  <si>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</si>
  <si>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</si>
  <si>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</si>
  <si>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</si>
  <si>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</si>
  <si>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</si>
  <si>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</si>
  <si>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</si>
  <si>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</si>
  <si>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</si>
  <si>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</si>
  <si>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</si>
  <si>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</si>
  <si>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</si>
  <si>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</si>
  <si>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</si>
  <si>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</si>
  <si>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</si>
  <si>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</si>
  <si>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</si>
  <si>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</si>
  <si>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</si>
  <si>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</si>
  <si>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</si>
  <si>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</si>
  <si>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</si>
  <si>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</si>
  <si>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</si>
  <si>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</si>
  <si>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</si>
  <si>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</si>
  <si>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</si>
  <si>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</si>
  <si>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</si>
  <si>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</si>
  <si>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</si>
  <si>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</si>
  <si>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</si>
  <si>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</si>
  <si>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</si>
  <si>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</si>
  <si>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</si>
  <si>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</si>
  <si>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</si>
  <si>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</si>
  <si>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</si>
  <si>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</si>
  <si>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</si>
  <si>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</si>
  <si>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</si>
  <si>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</si>
  <si>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</si>
  <si>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</si>
  <si>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</si>
  <si>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</si>
  <si>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</si>
  <si>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</si>
  <si>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</si>
  <si>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</si>
  <si>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</si>
  <si>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</si>
  <si>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</si>
  <si>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</si>
  <si>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</si>
  <si>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</si>
  <si>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</si>
  <si>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</si>
  <si>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</si>
  <si>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</si>
  <si>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</si>
  <si>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</si>
  <si>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</si>
  <si>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</si>
  <si>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</si>
  <si>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</si>
  <si>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</si>
  <si>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</si>
  <si>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</si>
  <si>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</si>
  <si>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</si>
  <si>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</si>
  <si>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</si>
  <si>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</si>
  <si>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</si>
  <si>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</si>
  <si>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</si>
  <si>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</si>
  <si>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</si>
  <si>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</si>
  <si>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</si>
  <si>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</si>
  <si>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</si>
  <si>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</si>
  <si>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</si>
  <si>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</si>
  <si>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</si>
  <si>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</si>
  <si>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</si>
  <si>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</si>
  <si>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</si>
  <si>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</si>
  <si>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</si>
  <si>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</si>
  <si>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</si>
  <si>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</si>
  <si>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</si>
  <si>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</si>
  <si>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</si>
  <si>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</si>
  <si>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</si>
  <si>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</si>
  <si>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</si>
  <si>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</si>
  <si>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</si>
  <si>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</si>
  <si>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</si>
  <si>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</si>
  <si>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</si>
  <si>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</si>
  <si>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</si>
  <si>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</si>
  <si>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</si>
  <si>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</si>
  <si>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</si>
  <si>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</si>
  <si>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</si>
  <si>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</si>
  <si>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</si>
  <si>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</si>
  <si>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</si>
  <si>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</si>
  <si>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</si>
  <si>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</si>
  <si>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</si>
  <si>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</si>
  <si>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</si>
  <si>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</si>
  <si>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</si>
  <si>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</si>
  <si>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</si>
  <si>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</si>
  <si>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</si>
  <si>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</si>
  <si>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</si>
  <si>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</si>
  <si>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</si>
  <si>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</si>
  <si>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</si>
  <si>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</si>
  <si>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</si>
  <si>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</si>
  <si>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</si>
  <si>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</si>
  <si>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</si>
  <si>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</si>
  <si>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</si>
  <si>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</si>
  <si>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</si>
  <si>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</si>
  <si>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</si>
  <si>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</si>
  <si>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</si>
  <si>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</si>
  <si>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</si>
  <si>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</si>
  <si>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</si>
  <si>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</si>
  <si>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</si>
  <si>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</si>
  <si>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</si>
  <si>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</si>
  <si>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</si>
  <si>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</si>
  <si>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</si>
  <si>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</si>
  <si>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</si>
  <si>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</si>
  <si>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</si>
  <si>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</si>
  <si>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</si>
  <si>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</si>
  <si>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</si>
  <si>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</si>
  <si>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</si>
  <si>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</si>
  <si>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</si>
  <si>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</si>
  <si>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</si>
  <si>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</si>
  <si>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</si>
  <si>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</si>
  <si>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</si>
  <si>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</si>
  <si>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</si>
  <si>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</si>
  <si>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</si>
  <si>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</si>
  <si>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</si>
  <si>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</si>
  <si>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</si>
  <si>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</si>
  <si>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</si>
  <si>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</si>
  <si>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</si>
  <si>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</si>
  <si>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</si>
  <si>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</si>
  <si>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</si>
  <si>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</si>
  <si>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</si>
  <si>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</si>
  <si>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</si>
  <si>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</si>
  <si>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</si>
  <si>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</si>
  <si>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</si>
  <si>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</si>
  <si>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</si>
  <si>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</si>
  <si>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</si>
  <si>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</si>
  <si>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</si>
  <si>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</si>
  <si>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</si>
  <si>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</si>
  <si>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</si>
  <si>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</si>
  <si>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</si>
  <si>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</si>
  <si>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</si>
  <si>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</si>
  <si>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</si>
  <si>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</si>
  <si>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</si>
  <si>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</si>
  <si>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</si>
  <si>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</si>
  <si>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</si>
  <si>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</si>
  <si>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</si>
  <si>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</si>
  <si>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</si>
  <si>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</si>
  <si>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</si>
  <si>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</si>
  <si>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</si>
  <si>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</si>
  <si>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</si>
  <si>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</si>
  <si>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</si>
  <si>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</si>
  <si>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</si>
  <si>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</si>
  <si>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</si>
  <si>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</si>
  <si>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</si>
  <si>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</si>
  <si>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</si>
  <si>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</si>
  <si>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</si>
  <si>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</si>
  <si>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</si>
  <si>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</si>
  <si>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</si>
  <si>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</si>
  <si>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</si>
  <si>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</si>
  <si>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</si>
  <si>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</si>
  <si>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</si>
  <si>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</si>
  <si>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</si>
  <si>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</si>
  <si>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</si>
  <si>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</si>
  <si>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</si>
  <si>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</si>
  <si>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</si>
  <si>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</si>
  <si>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</si>
  <si>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</si>
  <si>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</si>
  <si>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</si>
  <si>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</si>
  <si>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</si>
  <si>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</si>
  <si>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</si>
  <si>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</si>
  <si>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</si>
  <si>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</si>
  <si>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</si>
  <si>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</si>
  <si>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</si>
  <si>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</si>
  <si>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</si>
  <si>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</si>
  <si>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</si>
  <si>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</si>
  <si>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</si>
  <si>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</si>
  <si>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</si>
  <si>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</si>
  <si>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</si>
  <si>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</si>
  <si>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</si>
  <si>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</si>
  <si>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</si>
  <si>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</si>
  <si>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</si>
  <si>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</si>
  <si>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</si>
  <si>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</si>
  <si>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</si>
  <si>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</si>
  <si>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</si>
  <si>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</si>
  <si>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</si>
  <si>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</si>
  <si>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</si>
  <si>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</si>
  <si>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</si>
  <si>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</si>
  <si>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</si>
  <si>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</si>
  <si>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</si>
  <si>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</si>
  <si>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</si>
  <si>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</si>
  <si>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</si>
  <si>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</si>
  <si>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</si>
  <si>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</si>
  <si>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</si>
  <si>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</si>
  <si>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</si>
  <si>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</si>
  <si>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</si>
  <si>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</si>
  <si>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</si>
  <si>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</si>
  <si>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</si>
  <si>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</si>
  <si>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</si>
  <si>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</si>
  <si>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</si>
  <si>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</si>
  <si>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</si>
  <si>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</si>
  <si>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</si>
  <si>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</si>
  <si>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</si>
  <si>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</si>
  <si>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</si>
  <si>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</si>
  <si>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</si>
  <si>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</si>
  <si>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</si>
  <si>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</si>
  <si>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</si>
  <si>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</si>
  <si>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</si>
  <si>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</si>
  <si>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</si>
  <si>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</si>
  <si>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</si>
  <si>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</si>
  <si>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</si>
  <si>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</si>
  <si>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</si>
  <si>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</si>
  <si>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</si>
  <si>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</si>
  <si>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</si>
  <si>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</si>
  <si>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</si>
  <si>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</si>
  <si>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</si>
  <si>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</si>
  <si>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</si>
  <si>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</si>
  <si>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</si>
  <si>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</si>
  <si>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</si>
  <si>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</si>
  <si>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</si>
  <si>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</si>
  <si>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</si>
  <si>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</si>
  <si>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</si>
  <si>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</si>
  <si>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</si>
  <si>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</si>
  <si>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</si>
  <si>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</si>
  <si>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</si>
  <si>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</si>
  <si>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</si>
  <si>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</si>
  <si>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</si>
  <si>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</si>
  <si>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</si>
  <si>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</si>
  <si>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</si>
  <si>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</si>
  <si>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</si>
  <si>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</si>
  <si>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</si>
  <si>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</si>
  <si>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</si>
  <si>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</si>
  <si>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</si>
  <si>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</si>
  <si>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</si>
  <si>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</si>
  <si>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</si>
  <si>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</si>
  <si>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</si>
  <si>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</si>
  <si>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</si>
  <si>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</si>
  <si>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</si>
  <si>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</si>
  <si>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</si>
  <si>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</si>
  <si>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</si>
  <si>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</si>
  <si>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</si>
  <si>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</si>
  <si>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</si>
  <si>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</si>
  <si>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</si>
  <si>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</si>
  <si>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</si>
  <si>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</si>
  <si>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</si>
  <si>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</si>
  <si>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</si>
  <si>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</si>
  <si>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</si>
  <si>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</si>
  <si>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</si>
  <si>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</si>
  <si>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</si>
  <si>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</si>
  <si>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</si>
  <si>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</si>
  <si>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</si>
  <si>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</si>
  <si>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</si>
  <si>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</si>
  <si>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</si>
  <si>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</si>
  <si>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</si>
  <si>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</si>
  <si>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</si>
  <si>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</si>
  <si>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</si>
  <si>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</si>
  <si>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</si>
  <si>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</si>
  <si>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</si>
  <si>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</si>
  <si>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</si>
  <si>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</si>
  <si>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</si>
  <si>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</si>
  <si>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</si>
  <si>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</si>
  <si>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</si>
  <si>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</si>
  <si>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</si>
  <si>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</si>
  <si>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</si>
  <si>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</si>
  <si>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</si>
  <si>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</si>
  <si>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</si>
  <si>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</si>
  <si>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</si>
  <si>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</si>
  <si>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</si>
  <si>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</si>
  <si>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</si>
  <si>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</si>
  <si>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</si>
  <si>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</si>
  <si>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</si>
  <si>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</si>
  <si>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</si>
  <si>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</si>
  <si>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</si>
  <si>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</si>
  <si>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</si>
  <si>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</si>
  <si>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</si>
  <si>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</si>
  <si>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</si>
  <si>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</si>
  <si>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</si>
  <si>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</si>
  <si>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</si>
  <si>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</si>
  <si>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</si>
  <si>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</si>
  <si>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</si>
  <si>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</si>
  <si>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</si>
  <si>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</si>
  <si>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</si>
  <si>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</si>
  <si>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</si>
  <si>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</si>
  <si>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</si>
  <si>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</si>
  <si>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</si>
  <si>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</si>
  <si>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</si>
  <si>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</si>
  <si>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</si>
  <si>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</si>
  <si>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</si>
  <si>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</si>
  <si>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</si>
  <si>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</si>
  <si>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</si>
  <si>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</si>
  <si>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</si>
  <si>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</si>
  <si>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</si>
  <si>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</si>
  <si>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</si>
  <si>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</si>
  <si>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</si>
  <si>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</si>
  <si>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</si>
  <si>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</si>
  <si>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</si>
  <si>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</si>
  <si>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</si>
  <si>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</si>
  <si>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</si>
  <si>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</si>
  <si>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</si>
  <si>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</si>
  <si>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</si>
  <si>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</si>
  <si>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</si>
  <si>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</si>
  <si>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</si>
  <si>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</si>
  <si>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</si>
  <si>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</si>
  <si>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</si>
  <si>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</si>
  <si>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</si>
  <si>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</si>
  <si>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</si>
  <si>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</si>
  <si>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</si>
  <si>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</si>
  <si>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</si>
  <si>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</si>
  <si>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</si>
  <si>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</si>
  <si>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</si>
  <si>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</si>
  <si>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</si>
  <si>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</si>
  <si>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</si>
  <si>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</si>
  <si>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</si>
  <si>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</si>
  <si>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</si>
  <si>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</si>
  <si>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</si>
  <si>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</si>
  <si>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</si>
  <si>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</si>
  <si>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</si>
  <si>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</si>
  <si>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</si>
  <si>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</si>
  <si>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</si>
  <si>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</si>
  <si>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</si>
  <si>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</si>
  <si>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</si>
  <si>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</si>
  <si>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</si>
  <si>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</si>
  <si>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</si>
  <si>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</si>
  <si>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</si>
  <si>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</si>
  <si>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</si>
  <si>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</si>
  <si>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</si>
  <si>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</si>
  <si>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</si>
  <si>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</si>
  <si>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</si>
  <si>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</si>
  <si>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</si>
  <si>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</si>
  <si>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</si>
  <si>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</si>
  <si>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</si>
  <si>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</si>
  <si>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</si>
  <si>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</si>
  <si>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</si>
  <si>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</si>
  <si>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</si>
  <si>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</si>
  <si>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</si>
  <si>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</si>
  <si>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</si>
  <si>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</si>
  <si>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</si>
  <si>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</si>
  <si>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</si>
  <si>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</si>
  <si>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</si>
  <si>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</si>
  <si>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</si>
  <si>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</si>
  <si>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</si>
  <si>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</si>
  <si>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</si>
  <si>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</si>
  <si>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</si>
  <si>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</si>
  <si>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</si>
  <si>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</si>
  <si>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</si>
  <si>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</si>
  <si>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</si>
  <si>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</si>
  <si>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</si>
  <si>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</si>
  <si>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</si>
  <si>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</si>
  <si>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</si>
  <si>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</si>
  <si>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</si>
  <si>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</si>
  <si>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</si>
  <si>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</si>
  <si>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</si>
  <si>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</si>
  <si>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</si>
  <si>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</si>
  <si>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</si>
  <si>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</si>
  <si>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</si>
  <si>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</si>
  <si>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</si>
  <si>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</si>
  <si>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</si>
  <si>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</si>
  <si>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</si>
  <si>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</si>
  <si>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</si>
  <si>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</si>
  <si>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</si>
  <si>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</si>
  <si>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</si>
  <si>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</si>
  <si>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</si>
  <si>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</si>
  <si>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</si>
  <si>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</si>
  <si>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</si>
  <si>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</si>
  <si>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</si>
  <si>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</si>
  <si>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</si>
  <si>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</si>
  <si>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</si>
  <si>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</si>
  <si>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</si>
  <si>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</si>
  <si>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</si>
  <si>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</si>
  <si>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</si>
  <si>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</si>
  <si>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</si>
  <si>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</si>
  <si>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</si>
  <si>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</si>
  <si>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</si>
  <si>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</si>
  <si>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</si>
  <si>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</si>
  <si>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</si>
  <si>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</si>
  <si>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</si>
  <si>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</si>
  <si>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</si>
  <si>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</si>
  <si>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</si>
  <si>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</si>
  <si>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</si>
  <si>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</si>
  <si>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</si>
  <si>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</si>
  <si>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</si>
  <si>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</si>
  <si>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</si>
  <si>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</si>
  <si>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</si>
  <si>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</si>
  <si>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</si>
  <si>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</si>
  <si>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</si>
  <si>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</si>
  <si>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</si>
  <si>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</si>
  <si>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</si>
  <si>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</si>
  <si>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</si>
  <si>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</si>
  <si>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</si>
  <si>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</si>
  <si>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</si>
  <si>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</si>
  <si>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</si>
  <si>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</si>
  <si>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</si>
  <si>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</si>
  <si>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</si>
  <si>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</si>
  <si>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</si>
  <si>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</si>
  <si>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</si>
  <si>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</si>
  <si>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</si>
  <si>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</si>
  <si>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</si>
  <si>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</si>
  <si>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</si>
  <si>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</si>
  <si>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</si>
  <si>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</si>
  <si>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</si>
  <si>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</si>
  <si>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</si>
  <si>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</si>
  <si>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</si>
  <si>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</si>
  <si>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</si>
  <si>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</si>
  <si>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</si>
  <si>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</si>
  <si>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</si>
  <si>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</si>
  <si>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</si>
  <si>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</si>
  <si>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</si>
  <si>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</si>
  <si>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</si>
  <si>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</si>
  <si>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</si>
  <si>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</si>
  <si>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</si>
  <si>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</si>
  <si>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</si>
  <si>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</si>
  <si>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</si>
  <si>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</si>
  <si>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</si>
  <si>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</si>
  <si>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</si>
  <si>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</si>
  <si>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</si>
  <si>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</si>
  <si>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</si>
  <si>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</si>
  <si>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</si>
  <si>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</si>
  <si>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</si>
  <si>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</si>
  <si>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</si>
  <si>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</si>
  <si>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</si>
  <si>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</si>
  <si>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</si>
  <si>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</si>
  <si>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</si>
  <si>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</si>
  <si>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</si>
  <si>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</si>
  <si>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</si>
  <si>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</si>
  <si>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</si>
  <si>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</si>
  <si>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</si>
  <si>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</si>
  <si>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</si>
  <si>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</si>
  <si>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</si>
  <si>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</si>
  <si>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</si>
  <si>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</si>
  <si>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</si>
  <si>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</si>
  <si>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</si>
  <si>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</si>
  <si>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</si>
  <si>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</si>
  <si>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</si>
  <si>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</si>
  <si>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</si>
  <si>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</si>
  <si>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</si>
  <si>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</si>
  <si>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</si>
  <si>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</si>
  <si>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</si>
  <si>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</si>
  <si>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</si>
  <si>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</si>
  <si>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</si>
  <si>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</si>
  <si>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</si>
  <si>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</si>
  <si>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</si>
  <si>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</si>
  <si>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</si>
  <si>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</si>
  <si>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</si>
  <si>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</si>
  <si>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</si>
  <si>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</si>
  <si>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</si>
  <si>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</si>
  <si>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</si>
  <si>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</si>
  <si>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</si>
  <si>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</si>
  <si>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</si>
  <si>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</si>
  <si>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</si>
  <si>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</si>
  <si>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</si>
  <si>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</si>
  <si>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</si>
  <si>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</si>
  <si>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</si>
  <si>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</si>
  <si>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</si>
  <si>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</si>
  <si>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</si>
  <si>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</si>
  <si>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</si>
  <si>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</si>
  <si>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</si>
  <si>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</si>
  <si>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</si>
  <si>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</si>
  <si>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</si>
  <si>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</si>
  <si>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</si>
  <si>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</si>
  <si>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</si>
  <si>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</si>
  <si>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</si>
  <si>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</si>
  <si>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</si>
  <si>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</si>
  <si>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</si>
  <si>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</si>
  <si>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</si>
  <si>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</si>
  <si>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</si>
  <si>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</si>
  <si>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</si>
  <si>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</si>
  <si>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</si>
  <si>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</si>
  <si>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</si>
  <si>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</si>
  <si>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</si>
  <si>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</si>
  <si>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</si>
  <si>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</si>
  <si>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</si>
  <si>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</si>
  <si>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</si>
  <si>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</si>
  <si>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</si>
  <si>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</si>
  <si>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</si>
  <si>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</si>
  <si>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</si>
  <si>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</si>
  <si>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</si>
  <si>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</si>
  <si>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</si>
  <si>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</si>
  <si>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</si>
  <si>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</si>
  <si>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</si>
  <si>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</si>
  <si>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</si>
  <si>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</si>
  <si>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</si>
  <si>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</si>
  <si>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</si>
  <si>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</si>
  <si>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</si>
  <si>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</si>
  <si>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</si>
  <si>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</si>
  <si>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</si>
  <si>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</si>
  <si>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</si>
  <si>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</si>
  <si>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</si>
  <si>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</si>
  <si>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</si>
  <si>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</si>
  <si>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</si>
  <si>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</si>
  <si>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</si>
  <si>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</si>
  <si>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</si>
  <si>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</si>
  <si>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</si>
  <si>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</si>
  <si>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</si>
  <si>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</si>
  <si>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</si>
  <si>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</si>
  <si>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</si>
  <si>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</si>
  <si>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</si>
  <si>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</si>
  <si>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</si>
  <si>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</si>
  <si>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</si>
  <si>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</si>
  <si>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</si>
  <si>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</si>
  <si>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</si>
  <si>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</si>
  <si>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</si>
  <si>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</si>
  <si>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</si>
  <si>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</si>
  <si>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</si>
  <si>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</si>
  <si>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</si>
  <si>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</si>
  <si>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</si>
  <si>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</si>
  <si>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</si>
  <si>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</si>
  <si>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</si>
  <si>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</si>
  <si>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</si>
  <si>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</si>
  <si>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</si>
  <si>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</si>
  <si>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</si>
  <si>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</si>
  <si>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</si>
  <si>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</si>
  <si>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</si>
  <si>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</si>
  <si>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</si>
  <si>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</si>
  <si>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</si>
  <si>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</si>
  <si>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</si>
  <si>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</si>
  <si>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</si>
  <si>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</si>
  <si>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</si>
  <si>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</si>
  <si>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</si>
  <si>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</si>
  <si>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</si>
  <si>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</si>
  <si>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</si>
  <si>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</si>
  <si>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</si>
  <si>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</si>
  <si>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</si>
  <si>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</si>
  <si>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</si>
  <si>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</si>
  <si>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</si>
  <si>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</si>
  <si>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</si>
  <si>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</si>
  <si>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</si>
  <si>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</si>
  <si>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</si>
  <si>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</si>
  <si>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</si>
  <si>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</si>
  <si>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</si>
  <si>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</si>
  <si>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</si>
  <si>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</si>
  <si>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</si>
  <si>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</si>
  <si>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</si>
  <si>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</si>
  <si>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</si>
  <si>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</si>
  <si>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</si>
  <si>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</si>
  <si>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</si>
  <si>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</si>
  <si>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</si>
  <si>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</si>
  <si>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</si>
  <si>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</si>
  <si>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</si>
  <si>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</si>
  <si>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</si>
  <si>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</si>
  <si>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</si>
  <si>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</si>
  <si>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</si>
  <si>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</si>
  <si>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</si>
  <si>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</si>
  <si>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</si>
  <si>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</si>
  <si>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</si>
  <si>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</si>
  <si>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</si>
  <si>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</si>
  <si>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</si>
  <si>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</si>
  <si>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</si>
  <si>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</si>
  <si>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</si>
  <si>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</si>
  <si>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</si>
  <si>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</si>
  <si>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</si>
  <si>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</si>
  <si>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</si>
  <si>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</si>
  <si>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</si>
  <si>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</si>
  <si>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</si>
  <si>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</si>
  <si>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</si>
  <si>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</si>
  <si>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</si>
  <si>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</si>
  <si>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</si>
  <si>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</si>
  <si>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</si>
  <si>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</si>
  <si>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</si>
  <si>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</si>
  <si>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</si>
  <si>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</si>
  <si>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</si>
  <si>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</si>
  <si>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</si>
  <si>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</si>
  <si>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</si>
  <si>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</si>
  <si>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</si>
  <si>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</si>
  <si>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</si>
  <si>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</si>
  <si>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</si>
  <si>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</si>
  <si>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</si>
  <si>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</si>
  <si>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</si>
  <si>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</si>
  <si>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</si>
  <si>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</si>
  <si>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</si>
  <si>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</si>
  <si>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</si>
  <si>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</si>
  <si>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</si>
  <si>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</si>
  <si>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</si>
  <si>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</si>
  <si>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</si>
  <si>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</si>
  <si>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</si>
  <si>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</si>
  <si>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</si>
  <si>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</si>
  <si>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</si>
  <si>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</si>
  <si>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</si>
  <si>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</si>
  <si>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</si>
  <si>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</si>
  <si>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</si>
  <si>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</si>
  <si>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</si>
  <si>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</si>
  <si>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</si>
  <si>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</si>
  <si>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</si>
  <si>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</si>
  <si>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</si>
  <si>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</si>
  <si>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</si>
  <si>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</si>
  <si>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</si>
  <si>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</si>
  <si>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</si>
  <si>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</si>
  <si>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</si>
  <si>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</si>
  <si>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</si>
  <si>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</si>
  <si>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</si>
  <si>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</si>
  <si>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</si>
  <si>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</si>
  <si>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</si>
  <si>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</si>
  <si>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</si>
  <si>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</si>
  <si>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</si>
  <si>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</si>
  <si>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</si>
  <si>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</si>
  <si>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</si>
  <si>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</si>
  <si>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</si>
  <si>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</si>
  <si>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</si>
  <si>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</si>
  <si>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</si>
  <si>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</si>
  <si>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</si>
  <si>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</si>
  <si>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</si>
  <si>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</si>
  <si>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</si>
  <si>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</si>
  <si>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</si>
  <si>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</si>
  <si>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</si>
  <si>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</si>
  <si>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</si>
  <si>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</si>
  <si>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</si>
  <si>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</si>
  <si>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</si>
  <si>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</si>
  <si>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</si>
  <si>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</si>
  <si>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</si>
  <si>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</si>
  <si>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</si>
  <si>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</si>
  <si>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</si>
  <si>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</si>
  <si>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</si>
  <si>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</si>
  <si>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</si>
  <si>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</si>
  <si>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</si>
  <si>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</si>
  <si>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</si>
  <si>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</si>
  <si>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</si>
  <si>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</si>
  <si>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</si>
  <si>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</si>
  <si>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</si>
  <si>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</si>
  <si>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</si>
  <si>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</si>
  <si>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</si>
  <si>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</si>
  <si>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</si>
  <si>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</si>
  <si>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</si>
  <si>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</si>
  <si>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</si>
  <si>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</si>
  <si>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</si>
  <si>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</si>
  <si>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</si>
  <si>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</si>
  <si>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</si>
  <si>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</si>
  <si>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</si>
  <si>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</si>
  <si>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</si>
  <si>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</si>
  <si>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</si>
  <si>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</si>
  <si>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</si>
  <si>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</si>
  <si>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</si>
  <si>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</si>
  <si>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</si>
  <si>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</si>
  <si>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</si>
  <si>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</si>
  <si>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</si>
  <si>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</si>
  <si>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</si>
  <si>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</si>
  <si>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</si>
  <si>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</si>
  <si>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</si>
  <si>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</si>
  <si>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</si>
  <si>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</si>
  <si>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</si>
  <si>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</si>
  <si>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</si>
  <si>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</si>
  <si>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</si>
  <si>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</si>
  <si>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</si>
  <si>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</si>
  <si>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</si>
  <si>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</si>
  <si>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</si>
  <si>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</si>
  <si>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</si>
  <si>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</si>
  <si>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</si>
  <si>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</si>
  <si>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</si>
  <si>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</si>
  <si>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</si>
  <si>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</si>
  <si>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</si>
  <si>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</si>
  <si>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</si>
  <si>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</si>
  <si>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</si>
  <si>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</si>
  <si>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</si>
  <si>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</si>
  <si>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</si>
  <si>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</si>
  <si>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</si>
  <si>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</si>
  <si>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</si>
  <si>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</si>
  <si>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</si>
  <si>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</si>
  <si>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</si>
  <si>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</si>
  <si>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</si>
  <si>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</si>
  <si>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</si>
  <si>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</si>
  <si>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</si>
  <si>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</si>
  <si>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</si>
  <si>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</si>
  <si>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</si>
  <si>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</si>
  <si>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</si>
  <si>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</si>
  <si>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</si>
  <si>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</si>
  <si>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</si>
  <si>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</si>
  <si>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</si>
  <si>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</si>
  <si>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</si>
  <si>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</si>
  <si>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</si>
  <si>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</si>
  <si>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</si>
  <si>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</si>
  <si>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</si>
  <si>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</si>
  <si>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</si>
  <si>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</si>
  <si>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</si>
  <si>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</si>
  <si>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</si>
  <si>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</si>
  <si>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</si>
  <si>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</si>
  <si>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</si>
  <si>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</si>
  <si>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</si>
  <si>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</si>
  <si>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</si>
  <si>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</si>
  <si>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</si>
  <si>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</si>
  <si>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</si>
  <si>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</si>
  <si>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</si>
  <si>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</si>
  <si>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</si>
  <si>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</si>
  <si>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</si>
  <si>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</si>
  <si>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</si>
  <si>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</si>
  <si>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</si>
  <si>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</si>
  <si>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</si>
  <si>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</si>
  <si>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</si>
  <si>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</si>
  <si>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</si>
  <si>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</si>
  <si>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</si>
  <si>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</si>
  <si>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</si>
  <si>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</si>
  <si>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</si>
  <si>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</si>
  <si>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</si>
  <si>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</si>
  <si>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</si>
  <si>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</si>
  <si>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</si>
  <si>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</si>
  <si>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</si>
  <si>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</si>
  <si>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</si>
  <si>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</si>
  <si>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</si>
  <si>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</si>
  <si>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</si>
  <si>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</si>
  <si>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</si>
  <si>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</si>
  <si>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</si>
  <si>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</si>
  <si>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</si>
  <si>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</si>
  <si>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</si>
  <si>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</si>
  <si>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</si>
  <si>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</si>
  <si>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</si>
  <si>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</si>
  <si>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</si>
  <si>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</si>
  <si>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</si>
  <si>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</si>
  <si>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</si>
  <si>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</si>
  <si>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</si>
  <si>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</si>
  <si>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</si>
  <si>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</si>
  <si>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</si>
  <si>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</si>
  <si>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</si>
  <si>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</si>
  <si>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</si>
  <si>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</si>
  <si>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</si>
  <si>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</si>
  <si>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</si>
  <si>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</si>
  <si>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</si>
  <si>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</si>
  <si>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</si>
  <si>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</si>
  <si>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</si>
  <si>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</si>
  <si>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</si>
  <si>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</si>
  <si>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</si>
  <si>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</si>
  <si>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</si>
  <si>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</si>
  <si>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</si>
  <si>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</si>
  <si>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</si>
  <si>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</si>
  <si>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</si>
  <si>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</si>
  <si>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</si>
  <si>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</si>
  <si>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</si>
  <si>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</si>
  <si>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</si>
  <si>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</si>
  <si>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</si>
  <si>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</si>
  <si>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</si>
  <si>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</si>
  <si>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</si>
  <si>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</si>
  <si>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</si>
  <si>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</si>
  <si>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</si>
  <si>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</si>
  <si>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</si>
  <si>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</si>
  <si>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</si>
  <si>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</si>
  <si>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</si>
  <si>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</si>
  <si>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</si>
  <si>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</si>
  <si>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</si>
  <si>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</si>
  <si>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</si>
  <si>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</si>
  <si>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</si>
  <si>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</si>
  <si>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</si>
  <si>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</si>
  <si>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</si>
  <si>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</si>
  <si>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</si>
  <si>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</si>
  <si>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</si>
  <si>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</si>
  <si>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</si>
  <si>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</si>
  <si>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</si>
  <si>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</si>
  <si>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</si>
  <si>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</si>
  <si>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</si>
  <si>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</si>
  <si>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</si>
  <si>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</si>
  <si>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</si>
  <si>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</si>
  <si>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</si>
  <si>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</si>
  <si>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</si>
  <si>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</si>
  <si>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</si>
  <si>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</si>
  <si>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</si>
  <si>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</si>
  <si>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</si>
  <si>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</si>
  <si>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</si>
  <si>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</si>
  <si>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</si>
  <si>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</si>
  <si>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</si>
  <si>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</si>
  <si>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</si>
  <si>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</si>
  <si>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</si>
  <si>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</si>
  <si>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</si>
  <si>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</si>
  <si>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</si>
  <si>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</si>
  <si>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</si>
  <si>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</si>
  <si>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</si>
  <si>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</si>
  <si>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</si>
  <si>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</si>
  <si>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</si>
  <si>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</si>
  <si>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</si>
  <si>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</si>
  <si>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</si>
  <si>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</si>
  <si>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</si>
  <si>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</si>
  <si>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</si>
  <si>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</si>
  <si>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</si>
  <si>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</si>
  <si>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</si>
  <si>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</si>
  <si>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</si>
  <si>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</si>
  <si>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</si>
  <si>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</si>
  <si>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</si>
  <si>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</si>
  <si>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</si>
  <si>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</si>
  <si>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</si>
  <si>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</si>
  <si>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</si>
  <si>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</si>
  <si>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</si>
  <si>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</si>
  <si>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</si>
  <si>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</si>
  <si>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</si>
  <si>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</si>
  <si>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</si>
  <si>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</si>
  <si>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</si>
  <si>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</si>
  <si>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</si>
  <si>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</si>
  <si>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</si>
  <si>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</si>
  <si>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</si>
  <si>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</si>
  <si>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</si>
  <si>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</si>
  <si>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</si>
  <si>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</si>
  <si>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</si>
  <si>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</si>
  <si>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</si>
  <si>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</si>
  <si>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</si>
  <si>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</si>
  <si>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</si>
  <si>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</si>
  <si>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</si>
  <si>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</si>
  <si>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</si>
  <si>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</si>
  <si>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</si>
  <si>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</si>
  <si>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</si>
  <si>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</si>
  <si>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</si>
  <si>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</si>
  <si>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</si>
  <si>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</si>
  <si>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</si>
  <si>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</si>
  <si>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</si>
  <si>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</si>
  <si>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</si>
  <si>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</si>
  <si>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</si>
  <si>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</si>
  <si>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</si>
  <si>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</si>
  <si>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</si>
  <si>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</si>
  <si>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</si>
  <si>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</si>
  <si>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</si>
  <si>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</si>
  <si>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</si>
  <si>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</si>
  <si>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</si>
  <si>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</si>
  <si>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</si>
  <si>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</si>
  <si>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</si>
  <si>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</si>
  <si>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</si>
  <si>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</si>
  <si>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</si>
  <si>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</si>
  <si>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</si>
  <si>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</si>
  <si>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</si>
  <si>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</si>
  <si>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</si>
  <si>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</si>
  <si>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</si>
  <si>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</si>
  <si>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</si>
  <si>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</si>
  <si>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</si>
  <si>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</si>
  <si>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</si>
  <si>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</si>
  <si>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</si>
  <si>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</si>
  <si>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</si>
  <si>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</si>
  <si>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</si>
  <si>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</si>
  <si>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</si>
  <si>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</si>
  <si>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</si>
  <si>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</si>
  <si>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</si>
  <si>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</si>
  <si>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</si>
  <si>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</si>
  <si>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</si>
  <si>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</si>
  <si>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</si>
  <si>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</si>
  <si>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</si>
  <si>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</si>
  <si>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</si>
  <si>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</si>
  <si>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</si>
  <si>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</si>
  <si>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</si>
  <si>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</si>
  <si>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</si>
  <si>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</si>
  <si>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</si>
  <si>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</si>
  <si>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</si>
  <si>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</si>
  <si>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</si>
  <si>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</si>
  <si>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</si>
  <si>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</si>
  <si>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</si>
  <si>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</si>
  <si>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</si>
  <si>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</si>
  <si>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</si>
  <si>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</si>
  <si>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</si>
  <si>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</si>
  <si>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</si>
  <si>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</si>
  <si>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</si>
  <si>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</si>
  <si>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</si>
  <si>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</si>
  <si>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</si>
  <si>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</si>
  <si>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</si>
  <si>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</si>
  <si>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</si>
  <si>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</si>
  <si>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</si>
  <si>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</si>
  <si>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</si>
  <si>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</si>
  <si>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</si>
  <si>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</si>
  <si>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</si>
  <si>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</si>
  <si>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</si>
  <si>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</si>
  <si>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</si>
  <si>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</si>
  <si>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</si>
  <si>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</si>
  <si>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</si>
  <si>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</si>
  <si>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</si>
  <si>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</si>
  <si>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</si>
  <si>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</si>
  <si>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</si>
  <si>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</si>
  <si>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</si>
  <si>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</si>
  <si>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</si>
  <si>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</si>
  <si>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</si>
  <si>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</si>
  <si>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</si>
  <si>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</si>
  <si>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</si>
  <si>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</si>
  <si>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</si>
  <si>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</si>
  <si>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</si>
  <si>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</si>
  <si>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</si>
  <si>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</si>
  <si>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</si>
  <si>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</si>
  <si>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</si>
  <si>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</si>
  <si>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</si>
  <si>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</si>
  <si>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</si>
  <si>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</si>
  <si>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</si>
  <si>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</si>
  <si>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</si>
  <si>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</si>
  <si>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</si>
  <si>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</si>
  <si>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</si>
  <si>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</si>
  <si>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</si>
  <si>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</si>
  <si>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</si>
  <si>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</si>
  <si>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</si>
  <si>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</si>
  <si>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</si>
  <si>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</si>
  <si>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</si>
  <si>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</si>
  <si>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</si>
  <si>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</si>
  <si>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</si>
  <si>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</si>
  <si>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</si>
  <si>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</si>
  <si>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</si>
  <si>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</si>
  <si>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</si>
  <si>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</si>
  <si>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</si>
  <si>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</si>
  <si>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</si>
  <si>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</si>
  <si>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</si>
  <si>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</si>
  <si>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</si>
  <si>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</si>
  <si>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</si>
  <si>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</si>
  <si>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</si>
  <si>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</si>
  <si>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</si>
  <si>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</si>
  <si>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</si>
  <si>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</si>
  <si>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</si>
  <si>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</si>
  <si>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</si>
  <si>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</si>
  <si>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</si>
  <si>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</si>
  <si>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</si>
  <si>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</si>
  <si>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</si>
  <si>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</si>
  <si>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</si>
  <si>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</si>
  <si>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</si>
  <si>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</si>
  <si>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</si>
  <si>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</si>
  <si>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</si>
  <si>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</si>
  <si>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</si>
  <si>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</si>
  <si>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</si>
  <si>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</si>
  <si>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</si>
  <si>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</si>
  <si>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</si>
  <si>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</si>
  <si>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</si>
  <si>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</si>
  <si>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</si>
  <si>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</si>
  <si>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</si>
  <si>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</si>
  <si>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</si>
  <si>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</si>
  <si>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</si>
  <si>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</si>
  <si>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</si>
  <si>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</si>
  <si>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</si>
  <si>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</si>
  <si>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</si>
  <si>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</si>
  <si>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</si>
  <si>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</si>
  <si>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</si>
  <si>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</si>
  <si>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</si>
  <si>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</si>
  <si>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</si>
  <si>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</si>
  <si>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</si>
  <si>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</si>
  <si>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</si>
  <si>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</si>
  <si>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</si>
  <si>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</si>
  <si>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</si>
  <si>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</si>
  <si>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</si>
  <si>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</si>
  <si>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</si>
  <si>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</si>
  <si>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</si>
  <si>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</si>
  <si>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</si>
  <si>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</si>
  <si>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</si>
  <si>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</si>
  <si>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</si>
  <si>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</si>
  <si>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</si>
  <si>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</si>
  <si>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</si>
  <si>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</si>
  <si>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</si>
  <si>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</si>
  <si>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</si>
  <si>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</si>
  <si>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</si>
  <si>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</si>
  <si>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</si>
  <si>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</si>
  <si>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</si>
  <si>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</si>
  <si>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</si>
  <si>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</si>
  <si>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</si>
  <si>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</si>
  <si>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</si>
  <si>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</si>
  <si>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</si>
  <si>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</si>
  <si>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</si>
  <si>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</si>
  <si>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</si>
  <si>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</si>
  <si>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</si>
  <si>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</si>
  <si>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</si>
  <si>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</si>
  <si>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</si>
  <si>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</si>
  <si>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</si>
  <si>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</si>
  <si>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</si>
  <si>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</si>
  <si>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</si>
  <si>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</si>
  <si>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</si>
  <si>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</si>
  <si>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</si>
  <si>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</si>
  <si>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</si>
  <si>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</si>
  <si>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</si>
  <si>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</si>
  <si>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</si>
  <si>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</si>
  <si>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</si>
  <si>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</si>
  <si>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</si>
  <si>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</si>
  <si>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</si>
  <si>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</si>
  <si>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</si>
  <si>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</si>
  <si>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</si>
  <si>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</si>
  <si>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</si>
  <si>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</si>
  <si>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</si>
  <si>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</si>
  <si>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</si>
  <si>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</si>
  <si>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</si>
  <si>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</si>
  <si>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</si>
  <si>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</si>
  <si>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</si>
  <si>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</si>
  <si>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</si>
  <si>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</si>
  <si>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</si>
  <si>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</si>
  <si>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</si>
  <si>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</si>
  <si>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</si>
  <si>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</si>
  <si>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</si>
  <si>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</si>
  <si>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</si>
  <si>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</si>
  <si>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</si>
  <si>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</si>
  <si>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</si>
  <si>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</si>
  <si>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</si>
  <si>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</si>
  <si>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</si>
  <si>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</si>
  <si>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</si>
  <si>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</si>
  <si>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</si>
  <si>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</si>
  <si>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</si>
  <si>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</si>
  <si>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</si>
  <si>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</si>
  <si>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</si>
  <si>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</si>
  <si>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</si>
  <si>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</si>
  <si>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</si>
  <si>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</si>
  <si>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</si>
  <si>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</si>
  <si>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</si>
  <si>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</si>
  <si>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</si>
  <si>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</si>
  <si>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</si>
  <si>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</si>
  <si>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</si>
  <si>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</si>
  <si>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</si>
  <si>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</si>
  <si>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</si>
  <si>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</si>
  <si>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</si>
  <si>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</si>
  <si>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</si>
  <si>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</si>
  <si>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</si>
  <si>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</si>
  <si>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</si>
  <si>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</si>
  <si>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</si>
  <si>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</si>
  <si>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</si>
  <si>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</si>
  <si>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</si>
  <si>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</si>
  <si>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</si>
  <si>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</si>
  <si>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</si>
  <si>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</si>
  <si>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</si>
  <si>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</si>
  <si>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</si>
  <si>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</si>
  <si>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</si>
  <si>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</si>
  <si>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</si>
  <si>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</si>
  <si>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</si>
  <si>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</si>
  <si>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</si>
  <si>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</si>
  <si>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</si>
  <si>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</si>
  <si>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</si>
  <si>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</si>
  <si>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</si>
  <si>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</si>
  <si>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</si>
  <si>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</si>
  <si>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</si>
  <si>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</si>
  <si>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</si>
  <si>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</si>
  <si>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</si>
  <si>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</si>
  <si>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</si>
  <si>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</si>
  <si>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</si>
  <si>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</si>
  <si>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</si>
  <si>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</si>
  <si>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</si>
  <si>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</si>
  <si>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</si>
  <si>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</si>
  <si>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</si>
  <si>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</si>
  <si>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</si>
  <si>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</si>
  <si>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</si>
  <si>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</si>
  <si>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</si>
  <si>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</si>
  <si>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</si>
  <si>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</si>
  <si>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</si>
  <si>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</si>
  <si>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</si>
  <si>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</si>
  <si>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</si>
  <si>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</si>
  <si>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</si>
  <si>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</si>
  <si>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</si>
  <si>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</si>
  <si>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</si>
  <si>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</si>
  <si>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</si>
  <si>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</si>
  <si>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</si>
  <si>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</si>
  <si>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</si>
  <si>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</si>
  <si>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</si>
  <si>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</si>
  <si>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</si>
  <si>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</si>
  <si>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</si>
  <si>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</si>
  <si>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</si>
  <si>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</si>
  <si>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</si>
  <si>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</si>
  <si>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</si>
  <si>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</si>
  <si>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</si>
  <si>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</si>
  <si>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</si>
  <si>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</si>
  <si>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</si>
  <si>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</si>
  <si>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</si>
  <si>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</si>
  <si>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</si>
  <si>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</si>
  <si>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</si>
  <si>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</si>
  <si>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</si>
  <si>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</si>
  <si>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</si>
  <si>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</si>
  <si>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</si>
  <si>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</si>
  <si>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</si>
  <si>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</si>
  <si>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</si>
  <si>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</si>
  <si>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</si>
  <si>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</si>
  <si>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</si>
  <si>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</si>
  <si>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</si>
  <si>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</si>
  <si>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</si>
  <si>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</si>
  <si>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</si>
  <si>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</si>
  <si>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</si>
  <si>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</si>
  <si>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</si>
  <si>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</si>
  <si>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</si>
  <si>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</si>
  <si>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</si>
  <si>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</si>
  <si>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</si>
  <si>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</si>
  <si>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</si>
  <si>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</si>
  <si>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</si>
  <si>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</si>
  <si>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</si>
  <si>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</si>
  <si>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</si>
  <si>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</si>
  <si>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</si>
  <si>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</si>
  <si>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</si>
  <si>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</si>
  <si>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</si>
  <si>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</si>
  <si>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</si>
  <si>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</si>
  <si>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</si>
  <si>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</si>
  <si>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</si>
  <si>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</si>
  <si>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</si>
  <si>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</si>
  <si>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</si>
  <si>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</si>
  <si>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</si>
  <si>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</si>
  <si>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</si>
  <si>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</si>
  <si>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</si>
  <si>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</si>
  <si>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</si>
  <si>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</si>
  <si>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</si>
  <si>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</si>
  <si>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</si>
  <si>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</si>
  <si>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</si>
  <si>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</si>
  <si>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</si>
  <si>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</si>
  <si>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</si>
  <si>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</si>
  <si>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</si>
  <si>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</si>
  <si>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</si>
  <si>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</si>
  <si>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</si>
  <si>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</si>
  <si>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</si>
  <si>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</si>
  <si>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</si>
  <si>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</si>
  <si>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</si>
  <si>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</si>
  <si>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</si>
  <si>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</si>
  <si>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</si>
  <si>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</si>
  <si>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</si>
  <si>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</si>
  <si>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</si>
  <si>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</si>
  <si>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</si>
  <si>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</si>
  <si>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</si>
  <si>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</si>
  <si>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</si>
  <si>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</si>
  <si>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</si>
  <si>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</si>
  <si>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</si>
  <si>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</si>
  <si>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</si>
  <si>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</si>
  <si>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</si>
  <si>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</si>
  <si>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</si>
  <si>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</si>
  <si>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</si>
  <si>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</si>
  <si>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</si>
  <si>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</si>
  <si>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</si>
  <si>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</si>
  <si>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</si>
  <si>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</si>
  <si>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</si>
  <si>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</si>
  <si>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</si>
  <si>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</si>
  <si>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</si>
  <si>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</si>
  <si>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</si>
  <si>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</si>
  <si>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</si>
  <si>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</si>
  <si>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</si>
  <si>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</si>
  <si>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</si>
  <si>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</si>
  <si>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</si>
  <si>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</si>
  <si>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</si>
  <si>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</si>
  <si>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</si>
  <si>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</si>
  <si>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</si>
  <si>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</si>
  <si>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</si>
  <si>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</si>
  <si>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</si>
  <si>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</si>
  <si>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</si>
  <si>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</si>
  <si>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</si>
  <si>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</si>
  <si>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</si>
  <si>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</si>
  <si>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</si>
  <si>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</si>
  <si>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</si>
  <si>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</si>
  <si>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</si>
  <si>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</si>
  <si>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</si>
  <si>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</si>
  <si>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</si>
  <si>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</si>
  <si>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</si>
  <si>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</si>
  <si>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</si>
  <si>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</si>
  <si>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</si>
  <si>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</si>
  <si>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</si>
  <si>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</si>
  <si>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</si>
  <si>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</si>
  <si>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</si>
  <si>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</si>
  <si>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</si>
  <si>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</si>
  <si>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</si>
  <si>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</si>
  <si>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</si>
  <si>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</si>
  <si>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</si>
  <si>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</si>
  <si>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</si>
  <si>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</si>
  <si>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</si>
  <si>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</si>
  <si>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</si>
  <si>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</si>
  <si>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</si>
  <si>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</si>
  <si>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</si>
  <si>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</si>
  <si>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</si>
  <si>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</si>
  <si>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</si>
  <si>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</si>
  <si>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</si>
  <si>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</si>
  <si>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</si>
  <si>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</si>
  <si>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</si>
  <si>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</si>
  <si>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</si>
  <si>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</si>
  <si>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</si>
  <si>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</si>
  <si>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</si>
  <si>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</si>
  <si>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</si>
  <si>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</si>
  <si>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</si>
  <si>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</si>
  <si>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</si>
  <si>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</si>
  <si>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</si>
  <si>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</si>
  <si>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</si>
  <si>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</si>
  <si>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</si>
  <si>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</si>
  <si>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</si>
  <si>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</si>
  <si>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</si>
  <si>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</si>
  <si>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</si>
  <si>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</si>
  <si>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</si>
  <si>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</si>
  <si>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</si>
  <si>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</si>
  <si>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</si>
  <si>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</si>
  <si>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</si>
  <si>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</si>
  <si>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</si>
  <si>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</si>
  <si>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</si>
  <si>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</si>
  <si>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</si>
  <si>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</si>
  <si>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</si>
  <si>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</si>
  <si>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</si>
  <si>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</si>
  <si>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</si>
  <si>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</si>
  <si>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</si>
  <si>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</si>
  <si>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</si>
  <si>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</si>
  <si>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</si>
  <si>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</si>
  <si>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</si>
  <si>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</si>
  <si>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</si>
  <si>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</si>
  <si>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</si>
  <si>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</si>
  <si>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</si>
  <si>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</si>
  <si>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</si>
  <si>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</si>
  <si>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</si>
  <si>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</si>
  <si>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</si>
  <si>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</si>
  <si>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</si>
  <si>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</si>
  <si>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</si>
  <si>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</si>
  <si>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</si>
  <si>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</si>
  <si>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</si>
  <si>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</si>
  <si>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</si>
  <si>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</si>
  <si>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</si>
  <si>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</si>
  <si>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</si>
  <si>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</si>
  <si>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</si>
  <si>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</si>
  <si>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</si>
  <si>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</si>
  <si>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</si>
  <si>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</si>
  <si>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</si>
  <si>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</si>
  <si>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</si>
  <si>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</si>
  <si>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</si>
  <si>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</si>
  <si>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</si>
  <si>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</si>
  <si>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</si>
  <si>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</si>
  <si>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</si>
  <si>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</si>
  <si>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</si>
  <si>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</si>
  <si>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</si>
  <si>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</si>
  <si>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</si>
  <si>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</si>
  <si>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</si>
  <si>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</si>
  <si>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</si>
  <si>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</si>
  <si>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</si>
  <si>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</si>
  <si>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</si>
  <si>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</si>
  <si>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</si>
  <si>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</si>
  <si>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</si>
  <si>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</si>
  <si>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</si>
  <si>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</si>
  <si>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</si>
  <si>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</si>
  <si>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</si>
  <si>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</si>
  <si>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</si>
  <si>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</si>
  <si>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</si>
  <si>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</si>
  <si>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</si>
  <si>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</si>
  <si>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</si>
  <si>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</si>
  <si>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</si>
  <si>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</si>
  <si>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</si>
  <si>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</si>
  <si>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</si>
  <si>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</si>
  <si>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</si>
  <si>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</si>
  <si>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</si>
  <si>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</si>
  <si>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</si>
  <si>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</si>
  <si>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</si>
  <si>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</si>
  <si>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</si>
  <si>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</si>
  <si>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</si>
  <si>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</si>
  <si>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</si>
  <si>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</si>
  <si>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</si>
  <si>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</si>
  <si>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</si>
  <si>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</si>
  <si>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</si>
  <si>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</si>
  <si>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</si>
  <si>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</si>
  <si>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</si>
  <si>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</si>
  <si>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</si>
  <si>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</si>
  <si>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</si>
  <si>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</si>
  <si>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</si>
  <si>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</si>
  <si>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</si>
  <si>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</si>
  <si>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</si>
  <si>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</si>
  <si>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</si>
  <si>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</si>
  <si>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</si>
  <si>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</si>
  <si>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</si>
  <si>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</si>
  <si>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</si>
  <si>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</si>
  <si>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</si>
  <si>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</si>
  <si>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</si>
  <si>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</si>
  <si>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</si>
  <si>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</si>
  <si>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</si>
  <si>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</si>
  <si>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</si>
  <si>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</si>
  <si>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</si>
  <si>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</si>
  <si>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</si>
  <si>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</si>
  <si>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</si>
  <si>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</si>
  <si>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</si>
  <si>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</si>
  <si>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</si>
  <si>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</si>
  <si>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</si>
  <si>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</si>
  <si>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</si>
  <si>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</si>
  <si>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</si>
  <si>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</si>
  <si>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</si>
  <si>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</si>
  <si>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</si>
  <si>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</si>
  <si>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</si>
  <si>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</si>
  <si>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</si>
  <si>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</si>
  <si>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</si>
  <si>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</si>
  <si>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</si>
  <si>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</si>
  <si>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</si>
  <si>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</si>
  <si>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</si>
  <si>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</si>
  <si>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</si>
  <si>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</si>
  <si>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</si>
  <si>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</si>
  <si>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</si>
  <si>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</si>
  <si>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</si>
  <si>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</si>
  <si>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</si>
  <si>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</si>
  <si>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</si>
  <si>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</si>
  <si>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</si>
  <si>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</si>
  <si>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</si>
  <si>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</si>
  <si>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</si>
  <si>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</si>
  <si>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</si>
  <si>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</si>
  <si>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</si>
  <si>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</si>
  <si>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</si>
  <si>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</si>
  <si>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</si>
  <si>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</si>
  <si>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</si>
  <si>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</si>
  <si>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</si>
  <si>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</si>
  <si>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</si>
  <si>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</si>
  <si>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</si>
  <si>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</si>
  <si>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</si>
  <si>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</si>
  <si>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</si>
  <si>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</si>
  <si>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</si>
  <si>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</si>
  <si>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</si>
  <si>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</si>
  <si>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</si>
  <si>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</si>
  <si>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</si>
  <si>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</si>
  <si>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</si>
  <si>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</si>
  <si>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</si>
  <si>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</si>
  <si>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</si>
  <si>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</si>
  <si>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</si>
  <si>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</si>
  <si>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</si>
  <si>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</si>
  <si>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</si>
  <si>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</si>
  <si>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</si>
  <si>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</si>
  <si>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</si>
  <si>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</si>
  <si>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</si>
  <si>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</si>
  <si>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</si>
  <si>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</si>
  <si>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</si>
  <si>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</si>
  <si>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</si>
  <si>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</si>
  <si>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</si>
  <si>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</si>
  <si>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</si>
  <si>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</si>
  <si>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</si>
  <si>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</si>
  <si>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</si>
  <si>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</si>
  <si>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</si>
  <si>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</si>
  <si>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</si>
  <si>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</si>
  <si>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</si>
  <si>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</si>
  <si>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</si>
  <si>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</si>
  <si>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</si>
  <si>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</si>
  <si>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</si>
  <si>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</si>
  <si>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</si>
  <si>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</si>
  <si>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</si>
  <si>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</si>
  <si>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</si>
  <si>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</si>
  <si>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</si>
  <si>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</si>
  <si>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</si>
  <si>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</si>
  <si>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</si>
  <si>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</si>
  <si>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</si>
  <si>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</si>
  <si>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</si>
  <si>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</si>
  <si>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</si>
  <si>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</si>
  <si>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</si>
  <si>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</si>
  <si>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</si>
  <si>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</si>
  <si>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</si>
  <si>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</si>
  <si>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</si>
  <si>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</si>
  <si>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</si>
  <si>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</si>
  <si>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</si>
  <si>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</si>
  <si>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</si>
  <si>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</si>
  <si>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</si>
  <si>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</si>
  <si>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</si>
  <si>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</si>
  <si>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</si>
  <si>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</si>
  <si>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</si>
  <si>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</si>
  <si>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</si>
  <si>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</si>
  <si>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</si>
  <si>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</si>
  <si>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</si>
  <si>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</si>
  <si>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</si>
  <si>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</si>
  <si>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</si>
  <si>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</si>
  <si>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</si>
  <si>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</si>
  <si>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</si>
  <si>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</si>
  <si>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</si>
  <si>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</si>
  <si>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</si>
  <si>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</si>
  <si>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</si>
  <si>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</si>
  <si>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</si>
  <si>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</si>
  <si>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</si>
  <si>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</si>
  <si>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</si>
  <si>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</si>
  <si>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</si>
  <si>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</si>
  <si>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</si>
  <si>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</si>
  <si>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</si>
  <si>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</si>
  <si>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</si>
  <si>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</si>
  <si>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</si>
  <si>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</si>
  <si>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</si>
  <si>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</si>
  <si>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</si>
  <si>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</si>
  <si>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</si>
  <si>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</si>
  <si>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</si>
  <si>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</si>
  <si>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</si>
  <si>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</si>
  <si>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</si>
  <si>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</si>
  <si>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</si>
  <si>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</si>
  <si>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</si>
  <si>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</si>
  <si>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</si>
  <si>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</si>
  <si>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</si>
  <si>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</si>
  <si>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</si>
  <si>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</si>
  <si>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</si>
  <si>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</si>
  <si>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</si>
  <si>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</si>
  <si>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</si>
  <si>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</si>
  <si>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</si>
  <si>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</si>
  <si>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</si>
  <si>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</si>
  <si>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</si>
  <si>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</si>
  <si>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</si>
  <si>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</si>
  <si>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</si>
  <si>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</si>
  <si>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</si>
  <si>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</si>
  <si>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</si>
  <si>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</si>
  <si>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</si>
  <si>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</si>
  <si>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</si>
  <si>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</si>
  <si>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</si>
  <si>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</si>
  <si>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</si>
  <si>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</si>
  <si>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</si>
  <si>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</si>
  <si>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</si>
  <si>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</si>
  <si>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</si>
  <si>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</si>
  <si>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</si>
  <si>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</si>
  <si>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</si>
  <si>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</si>
  <si>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</si>
  <si>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</si>
  <si>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</si>
  <si>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</si>
  <si>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</si>
  <si>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</si>
  <si>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</si>
  <si>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</si>
  <si>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</si>
  <si>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</si>
  <si>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</si>
  <si>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</si>
  <si>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</si>
  <si>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</si>
  <si>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</si>
  <si>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</si>
  <si>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</si>
  <si>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</si>
  <si>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</si>
  <si>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</si>
  <si>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</si>
  <si>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</si>
  <si>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</si>
  <si>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</si>
  <si>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</si>
  <si>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</si>
  <si>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</si>
  <si>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</si>
  <si>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</si>
  <si>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</si>
  <si>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</si>
  <si>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</si>
  <si>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</si>
  <si>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</si>
  <si>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</si>
  <si>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</si>
  <si>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</si>
  <si>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</si>
  <si>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</si>
  <si>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</si>
  <si>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</si>
  <si>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</si>
  <si>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</si>
  <si>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</si>
  <si>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</si>
  <si>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</si>
  <si>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</si>
  <si>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</si>
  <si>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</si>
  <si>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</si>
  <si>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</si>
  <si>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</si>
  <si>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</si>
  <si>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</si>
  <si>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</si>
  <si>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</si>
  <si>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</si>
  <si>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</si>
  <si>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</si>
  <si>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</si>
  <si>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</si>
  <si>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</si>
  <si>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</si>
  <si>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</si>
  <si>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</si>
  <si>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</si>
  <si>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</si>
  <si>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</si>
  <si>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</si>
  <si>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</si>
  <si>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</si>
  <si>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</si>
  <si>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</si>
  <si>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</si>
  <si>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</si>
  <si>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</si>
  <si>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</si>
  <si>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</si>
  <si>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</si>
  <si>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</si>
  <si>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</si>
  <si>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</si>
  <si>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</si>
  <si>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</si>
  <si>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</si>
  <si>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</si>
  <si>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</si>
  <si>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</si>
  <si>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</si>
  <si>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</si>
  <si>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</si>
  <si>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</si>
  <si>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</si>
  <si>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</si>
  <si>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</si>
  <si>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</si>
  <si>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</si>
  <si>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</si>
  <si>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</si>
  <si>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</si>
  <si>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</si>
  <si>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</si>
  <si>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</si>
  <si>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</si>
  <si>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</si>
  <si>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</si>
  <si>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</si>
  <si>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</si>
  <si>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</si>
  <si>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</si>
  <si>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</si>
  <si>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</si>
  <si>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</si>
  <si>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</si>
  <si>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</si>
  <si>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</si>
  <si>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</si>
  <si>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</si>
  <si>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</si>
  <si>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</si>
  <si>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</si>
  <si>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</si>
  <si>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</si>
  <si>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</si>
  <si>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</si>
  <si>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</si>
  <si>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</si>
  <si>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</si>
  <si>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</si>
  <si>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</si>
  <si>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</si>
  <si>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</si>
  <si>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</si>
  <si>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</si>
  <si>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</si>
  <si>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</si>
  <si>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</si>
  <si>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</si>
  <si>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</si>
  <si>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</si>
  <si>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</si>
  <si>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</si>
  <si>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</si>
  <si>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</si>
  <si>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</si>
  <si>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</si>
  <si>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</si>
  <si>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</si>
  <si>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</si>
  <si>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</si>
  <si>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</si>
  <si>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</si>
  <si>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</si>
  <si>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</si>
  <si>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</si>
  <si>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</si>
  <si>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</si>
  <si>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</si>
  <si>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</si>
  <si>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</si>
  <si>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</si>
  <si>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</si>
  <si>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</si>
  <si>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</si>
  <si>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</si>
  <si>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</si>
  <si>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</si>
  <si>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</si>
  <si>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</si>
  <si>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</si>
  <si>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</si>
  <si>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</si>
  <si>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</si>
  <si>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</si>
  <si>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</si>
  <si>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</si>
  <si>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</si>
  <si>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</si>
  <si>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</si>
  <si>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</si>
  <si>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</si>
  <si>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</si>
  <si>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</si>
  <si>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</si>
  <si>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</si>
  <si>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</si>
  <si>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</si>
  <si>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</si>
  <si>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</si>
  <si>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</si>
  <si>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</si>
  <si>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</si>
  <si>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</si>
  <si>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</si>
  <si>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</si>
  <si>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</si>
  <si>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</si>
  <si>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</si>
  <si>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</si>
  <si>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</si>
  <si>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</si>
  <si>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</si>
  <si>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</si>
  <si>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</si>
  <si>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</si>
  <si>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</si>
  <si>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</si>
  <si>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</si>
  <si>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</si>
  <si>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</si>
  <si>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</si>
  <si>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</si>
  <si>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</si>
  <si>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</si>
  <si>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</si>
  <si>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</si>
  <si>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</si>
  <si>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</si>
  <si>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</si>
  <si>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</si>
  <si>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</si>
  <si>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</si>
  <si>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</si>
  <si>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</si>
  <si>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</si>
  <si>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</si>
  <si>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</si>
  <si>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</si>
  <si>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</si>
  <si>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</si>
  <si>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</si>
  <si>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</si>
  <si>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</si>
  <si>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</si>
  <si>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</si>
  <si>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</si>
  <si>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</si>
  <si>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</si>
  <si>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</si>
  <si>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</si>
  <si>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</si>
  <si>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</si>
  <si>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</si>
  <si>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</si>
  <si>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</si>
  <si>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</si>
  <si>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</si>
  <si>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</si>
  <si>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</si>
  <si>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</si>
  <si>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</si>
  <si>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</si>
  <si>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</si>
  <si>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</si>
  <si>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</si>
  <si>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</si>
  <si>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</si>
  <si>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</si>
  <si>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</si>
  <si>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</si>
  <si>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</si>
  <si>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</si>
  <si>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</si>
  <si>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</si>
  <si>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</si>
  <si>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</si>
  <si>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</si>
  <si>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</si>
  <si>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</si>
  <si>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</si>
  <si>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</si>
  <si>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</si>
  <si>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</si>
  <si>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</si>
  <si>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</si>
  <si>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</si>
  <si>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</si>
  <si>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</si>
  <si>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</si>
  <si>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</si>
  <si>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</si>
  <si>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</si>
  <si>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</si>
  <si>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</si>
  <si>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</si>
  <si>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</si>
  <si>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</si>
  <si>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</si>
  <si>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</si>
  <si>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</si>
  <si>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</si>
  <si>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</si>
  <si>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</si>
  <si>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</si>
  <si>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</si>
  <si>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</si>
  <si>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</si>
  <si>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</si>
  <si>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</si>
  <si>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</si>
  <si>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</si>
  <si>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</si>
  <si>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</si>
  <si>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</si>
  <si>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</si>
  <si>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</si>
  <si>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</si>
  <si>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</si>
  <si>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</si>
  <si>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</si>
  <si>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</si>
  <si>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</si>
  <si>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</si>
  <si>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</si>
  <si>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</si>
  <si>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</si>
  <si>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</si>
  <si>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</si>
  <si>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</si>
  <si>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</si>
  <si>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</si>
  <si>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</si>
  <si>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</si>
  <si>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</si>
  <si>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</si>
  <si>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</si>
  <si>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</si>
  <si>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</si>
  <si>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</si>
  <si>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</si>
  <si>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</si>
  <si>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</si>
  <si>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</si>
  <si>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</si>
  <si>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</si>
  <si>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</si>
  <si>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</si>
  <si>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</si>
  <si>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</si>
  <si>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</si>
  <si>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</si>
  <si>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</si>
  <si>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</si>
  <si>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</si>
  <si>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</si>
  <si>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</si>
  <si>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</si>
  <si>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</si>
  <si>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</si>
  <si>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</si>
  <si>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</si>
  <si>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</si>
  <si>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</si>
  <si>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</si>
  <si>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</si>
  <si>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</si>
  <si>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</si>
  <si>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</si>
  <si>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</si>
  <si>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</si>
  <si>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</si>
  <si>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</si>
  <si>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</si>
  <si>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</si>
  <si>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</si>
  <si>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</si>
  <si>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</si>
  <si>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</si>
  <si>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</si>
  <si>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</si>
  <si>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</si>
  <si>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</si>
  <si>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</si>
  <si>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</si>
  <si>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</si>
  <si>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</si>
  <si>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</si>
  <si>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</si>
  <si>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</si>
  <si>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</si>
  <si>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</si>
  <si>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</si>
  <si>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</si>
  <si>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</si>
  <si>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</si>
  <si>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</si>
  <si>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</si>
  <si>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</si>
  <si>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</si>
  <si>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</si>
  <si>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</si>
  <si>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</si>
  <si>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</si>
  <si>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</si>
  <si>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</si>
  <si>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</si>
  <si>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</si>
  <si>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</si>
  <si>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</si>
  <si>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</si>
  <si>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</si>
  <si>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</si>
  <si>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</si>
  <si>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</si>
  <si>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</si>
  <si>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</si>
  <si>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</si>
  <si>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</si>
  <si>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</si>
  <si>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</si>
  <si>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</si>
  <si>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</si>
  <si>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</si>
  <si>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</si>
  <si>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</si>
  <si>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</si>
  <si>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</si>
  <si>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</si>
  <si>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</si>
  <si>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</si>
  <si>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</si>
  <si>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</si>
  <si>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</si>
  <si>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</si>
  <si>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</si>
  <si>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</si>
  <si>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</si>
  <si>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</si>
  <si>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</si>
  <si>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</si>
  <si>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</si>
  <si>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</si>
  <si>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</si>
  <si>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</si>
  <si>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</si>
  <si>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</si>
  <si>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</si>
  <si>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</si>
  <si>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</si>
  <si>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</si>
  <si>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</si>
  <si>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</si>
  <si>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</si>
  <si>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</si>
  <si>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</si>
  <si>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</si>
  <si>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</si>
  <si>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</si>
  <si>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</si>
  <si>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</si>
  <si>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</si>
  <si>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</si>
  <si>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</si>
  <si>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</si>
  <si>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</si>
  <si>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</si>
  <si>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</si>
  <si>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</si>
  <si>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</si>
  <si>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</si>
  <si>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</si>
  <si>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</si>
  <si>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</si>
  <si>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</si>
  <si>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</si>
  <si>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</si>
  <si>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</si>
  <si>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</si>
  <si>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</si>
  <si>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</si>
  <si>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</si>
  <si>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</si>
  <si>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</si>
  <si>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</si>
  <si>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</si>
  <si>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</si>
  <si>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</si>
  <si>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</si>
  <si>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</si>
  <si>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</si>
  <si>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</si>
  <si>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</si>
  <si>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</si>
  <si>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</si>
  <si>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</si>
  <si>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</si>
  <si>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</si>
  <si>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</si>
  <si>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</si>
  <si>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</si>
  <si>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</si>
  <si>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</si>
  <si>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</si>
  <si>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</si>
  <si>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</si>
  <si>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</si>
  <si>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</si>
  <si>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</si>
  <si>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</si>
  <si>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</si>
  <si>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</si>
  <si>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</si>
  <si>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</si>
  <si>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</si>
  <si>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</si>
  <si>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</si>
  <si>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</si>
  <si>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</si>
  <si>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</si>
  <si>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</si>
  <si>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</si>
  <si>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</si>
  <si>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</si>
  <si>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</si>
  <si>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</si>
  <si>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</si>
  <si>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</si>
  <si>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</si>
  <si>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</si>
  <si>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</si>
  <si>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</si>
  <si>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</si>
  <si>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</si>
  <si>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</si>
  <si>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</si>
  <si>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</si>
  <si>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</si>
  <si>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</si>
  <si>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</si>
  <si>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</si>
  <si>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</si>
  <si>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</si>
  <si>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</si>
  <si>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</si>
  <si>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</si>
  <si>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</si>
  <si>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</si>
  <si>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</si>
  <si>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</si>
  <si>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</si>
  <si>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</si>
  <si>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</si>
  <si>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</si>
  <si>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</si>
  <si>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</si>
  <si>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</si>
  <si>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</si>
  <si>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</si>
  <si>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</si>
  <si>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</si>
  <si>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</si>
  <si>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</si>
  <si>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</si>
  <si>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</si>
  <si>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</si>
  <si>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</si>
  <si>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</si>
  <si>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</si>
  <si>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</si>
  <si>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</si>
  <si>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</si>
  <si>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</si>
  <si>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</si>
  <si>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</si>
  <si>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</si>
  <si>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</si>
  <si>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</si>
  <si>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</si>
  <si>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</si>
  <si>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</si>
  <si>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</si>
  <si>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</si>
  <si>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</si>
  <si>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</si>
  <si>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</si>
  <si>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</si>
  <si>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</si>
  <si>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</si>
  <si>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</si>
  <si>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</si>
  <si>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</si>
  <si>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</si>
  <si>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</si>
  <si>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</si>
  <si>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</si>
  <si>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</si>
  <si>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</si>
  <si>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</si>
  <si>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</si>
  <si>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</si>
  <si>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</si>
  <si>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</si>
  <si>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</si>
  <si>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</si>
  <si>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</si>
  <si>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</si>
  <si>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</si>
  <si>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</si>
  <si>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</si>
  <si>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</si>
  <si>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</si>
  <si>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</si>
  <si>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</si>
  <si>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</si>
  <si>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</si>
  <si>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</si>
  <si>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</si>
  <si>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</si>
  <si>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</si>
  <si>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</si>
  <si>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</si>
  <si>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</si>
  <si>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</si>
  <si>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</si>
  <si>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</si>
  <si>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</si>
  <si>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</si>
  <si>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</si>
  <si>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</si>
  <si>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</si>
  <si>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</si>
  <si>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</si>
  <si>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</si>
  <si>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</si>
  <si>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</si>
  <si>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</si>
  <si>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</si>
  <si>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</si>
  <si>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</si>
  <si>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</si>
  <si>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</si>
  <si>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</si>
  <si>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</si>
  <si>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</si>
  <si>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</si>
  <si>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</si>
  <si>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</si>
  <si>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</si>
  <si>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</si>
  <si>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</si>
  <si>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</si>
  <si>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</si>
  <si>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</si>
  <si>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</si>
  <si>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</si>
  <si>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</si>
  <si>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</si>
  <si>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</si>
  <si>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</si>
  <si>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</si>
  <si>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</si>
  <si>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</si>
  <si>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</si>
  <si>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</si>
  <si>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</si>
  <si>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</si>
  <si>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</si>
  <si>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</si>
  <si>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</si>
  <si>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</si>
  <si>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</si>
  <si>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</si>
  <si>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</si>
  <si>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</si>
  <si>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</si>
  <si>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</si>
  <si>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</si>
  <si>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</si>
  <si>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</si>
  <si>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</si>
  <si>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</si>
  <si>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</si>
  <si>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</si>
  <si>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</si>
  <si>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</si>
  <si>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</si>
  <si>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</si>
  <si>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</si>
  <si>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</si>
  <si>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</si>
  <si>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</si>
  <si>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</si>
  <si>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</si>
  <si>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</si>
  <si>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</si>
  <si>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</si>
  <si>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</si>
  <si>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</si>
  <si>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</si>
  <si>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</si>
  <si>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</si>
  <si>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</si>
  <si>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</si>
  <si>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</si>
  <si>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</si>
  <si>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</si>
  <si>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</si>
  <si>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</si>
  <si>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</si>
  <si>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</si>
  <si>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</si>
  <si>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</si>
  <si>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</si>
  <si>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</si>
  <si>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</si>
  <si>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</si>
  <si>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</si>
  <si>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</si>
  <si>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</si>
  <si>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</si>
  <si>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</si>
  <si>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</si>
  <si>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</si>
  <si>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</si>
  <si>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</si>
  <si>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</si>
  <si>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</si>
  <si>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</si>
  <si>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</si>
  <si>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</si>
  <si>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</si>
  <si>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</si>
  <si>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</si>
  <si>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</si>
  <si>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</si>
  <si>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</si>
  <si>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</si>
  <si>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</si>
  <si>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</si>
  <si>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</si>
  <si>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</si>
  <si>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</si>
  <si>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</si>
  <si>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</si>
  <si>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</si>
  <si>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</si>
  <si>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</si>
  <si>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</si>
  <si>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</si>
  <si>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</si>
  <si>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</si>
  <si>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</si>
  <si>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</si>
  <si>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</si>
  <si>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</si>
  <si>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</si>
  <si>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</si>
  <si>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</si>
  <si>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</si>
  <si>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</si>
  <si>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</si>
  <si>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</si>
  <si>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</si>
  <si>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</si>
  <si>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</si>
  <si>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</si>
  <si>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</si>
  <si>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</si>
  <si>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</si>
  <si>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</si>
  <si>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</si>
  <si>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</si>
  <si>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</si>
  <si>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</si>
  <si>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</si>
  <si>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</si>
  <si>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</si>
  <si>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</si>
  <si>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</si>
  <si>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</si>
  <si>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</si>
  <si>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</si>
  <si>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</si>
  <si>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</si>
  <si>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</si>
  <si>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</si>
  <si>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</si>
  <si>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</si>
  <si>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</si>
  <si>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</si>
  <si>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</si>
  <si>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</si>
  <si>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</si>
  <si>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</si>
  <si>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</si>
  <si>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</si>
  <si>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</si>
  <si>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</si>
  <si>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</si>
  <si>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</si>
  <si>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</si>
  <si>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</si>
  <si>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</si>
  <si>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</si>
  <si>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</si>
  <si>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</si>
  <si>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</si>
  <si>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</si>
  <si>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</si>
  <si>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</si>
  <si>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</si>
  <si>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</si>
  <si>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</si>
  <si>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</si>
  <si>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</si>
  <si>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</si>
  <si>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</si>
  <si>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</si>
  <si>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</si>
  <si>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</si>
  <si>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</si>
  <si>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</si>
  <si>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</si>
  <si>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</si>
  <si>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</si>
  <si>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</si>
  <si>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</si>
  <si>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</si>
  <si>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</si>
  <si>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</si>
  <si>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</si>
  <si>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</si>
  <si>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</si>
  <si>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</si>
  <si>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</si>
  <si>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</si>
  <si>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</si>
  <si>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</si>
  <si>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</si>
  <si>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</si>
  <si>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</si>
  <si>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</si>
  <si>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</si>
  <si>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</si>
  <si>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</si>
  <si>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</si>
  <si>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</si>
  <si>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</si>
  <si>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</si>
  <si>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</si>
  <si>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</si>
  <si>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</si>
  <si>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</si>
  <si>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</si>
  <si>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</si>
  <si>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</si>
  <si>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</si>
  <si>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</si>
  <si>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</si>
  <si>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</si>
  <si>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</si>
  <si>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</si>
  <si>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</si>
  <si>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</si>
  <si>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</si>
  <si>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</si>
  <si>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</si>
  <si>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</si>
  <si>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</si>
  <si>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</si>
  <si>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</si>
  <si>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</si>
  <si>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</si>
  <si>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</si>
  <si>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</si>
  <si>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</si>
  <si>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</si>
  <si>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</si>
  <si>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</si>
  <si>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</si>
  <si>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</si>
  <si>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</si>
  <si>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</si>
  <si>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</si>
  <si>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</si>
  <si>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</si>
  <si>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</si>
  <si>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</si>
  <si>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</si>
  <si>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</si>
  <si>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</si>
  <si>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</si>
  <si>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</si>
  <si>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</si>
  <si>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</si>
  <si>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</si>
  <si>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</si>
  <si>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</si>
  <si>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</si>
  <si>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</si>
  <si>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</si>
  <si>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</si>
  <si>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</si>
  <si>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</si>
  <si>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</si>
  <si>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</si>
  <si>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</si>
  <si>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</si>
  <si>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</si>
  <si>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</si>
  <si>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</si>
  <si>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</si>
  <si>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</si>
  <si>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</si>
  <si>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</si>
  <si>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</si>
  <si>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</si>
  <si>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</si>
  <si>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</si>
  <si>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</si>
  <si>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</si>
  <si>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</si>
  <si>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</si>
  <si>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</si>
  <si>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</si>
  <si>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</si>
  <si>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</si>
  <si>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</si>
  <si>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</si>
  <si>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</si>
  <si>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</si>
  <si>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</si>
  <si>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</si>
  <si>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</si>
  <si>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</si>
  <si>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</si>
  <si>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</si>
  <si>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</si>
  <si>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</si>
  <si>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</si>
  <si>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</si>
  <si>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</si>
  <si>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</si>
  <si>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</si>
  <si>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</si>
  <si>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</si>
  <si>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</si>
  <si>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</si>
  <si>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</si>
  <si>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</si>
  <si>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</si>
  <si>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</si>
  <si>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</si>
  <si>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</si>
  <si>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</si>
  <si>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</si>
  <si>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</si>
  <si>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</si>
  <si>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</si>
  <si>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</si>
  <si>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</si>
  <si>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</si>
  <si>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</si>
  <si>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</si>
  <si>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</si>
  <si>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</si>
  <si>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</si>
  <si>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</si>
  <si>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</si>
  <si>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</si>
  <si>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</si>
  <si>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</si>
  <si>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</si>
  <si>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</si>
  <si>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</si>
  <si>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</si>
  <si>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</si>
  <si>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</si>
  <si>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</si>
  <si>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</si>
  <si>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</si>
  <si>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</si>
  <si>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</si>
  <si>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</si>
  <si>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</si>
  <si>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</si>
  <si>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</si>
  <si>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</si>
  <si>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</si>
  <si>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</si>
  <si>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</si>
  <si>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</si>
  <si>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</si>
  <si>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</si>
  <si>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</si>
  <si>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</si>
  <si>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</si>
  <si>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</si>
  <si>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</si>
  <si>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</si>
  <si>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</si>
  <si>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</si>
  <si>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</si>
  <si>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</si>
  <si>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</si>
  <si>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</si>
  <si>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</si>
  <si>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</si>
  <si>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</si>
  <si>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</si>
  <si>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</si>
  <si>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</si>
  <si>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</si>
  <si>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</si>
  <si>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</si>
  <si>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</si>
  <si>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</si>
  <si>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</si>
  <si>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</si>
  <si>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</si>
  <si>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</si>
  <si>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</si>
  <si>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</si>
  <si>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</si>
  <si>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</si>
  <si>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</si>
  <si>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</si>
  <si>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</si>
  <si>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</si>
  <si>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</si>
  <si>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</si>
  <si>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</si>
  <si>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</si>
  <si>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</si>
  <si>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</si>
  <si>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</si>
  <si>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</si>
  <si>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</si>
  <si>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</si>
  <si>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</si>
  <si>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</si>
  <si>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</si>
  <si>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</si>
  <si>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</si>
  <si>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</si>
  <si>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</si>
  <si>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</si>
  <si>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</si>
  <si>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</si>
  <si>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</si>
  <si>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</si>
  <si>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</si>
  <si>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</si>
  <si>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</si>
  <si>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</si>
  <si>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</si>
  <si>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</si>
  <si>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</si>
  <si>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</si>
  <si>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</si>
  <si>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</si>
  <si>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</si>
  <si>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</si>
  <si>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</si>
  <si>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</si>
  <si>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</si>
  <si>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</si>
  <si>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</si>
  <si>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</si>
  <si>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</si>
  <si>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</si>
  <si>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</si>
  <si>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</si>
  <si>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</si>
  <si>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</si>
  <si>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</si>
  <si>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</si>
  <si>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</si>
  <si>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</si>
  <si>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</si>
  <si>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</si>
  <si>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</si>
  <si>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</si>
  <si>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</si>
  <si>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</si>
  <si>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</si>
  <si>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</si>
  <si>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</si>
  <si>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</si>
  <si>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</si>
  <si>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</si>
  <si>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</si>
  <si>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</si>
  <si>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</si>
  <si>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</si>
  <si>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</si>
  <si>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</si>
  <si>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</si>
  <si>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</si>
  <si>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</si>
  <si>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</si>
  <si>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</si>
  <si>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</si>
  <si>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</si>
  <si>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</si>
  <si>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</si>
  <si>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</si>
  <si>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</si>
  <si>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</si>
  <si>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</si>
  <si>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</si>
  <si>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</si>
  <si>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</si>
  <si>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</si>
  <si>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</si>
  <si>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</si>
  <si>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</si>
  <si>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</si>
  <si>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</si>
  <si>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</si>
  <si>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</si>
  <si>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</si>
  <si>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</si>
  <si>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</si>
  <si>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</si>
  <si>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</si>
  <si>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</si>
  <si>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</si>
  <si>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</si>
  <si>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</si>
  <si>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</si>
  <si>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</si>
  <si>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</si>
  <si>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</si>
  <si>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</si>
  <si>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</si>
  <si>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</si>
  <si>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</si>
  <si>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</si>
  <si>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</si>
  <si>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</si>
  <si>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</si>
  <si>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</si>
  <si>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</si>
  <si>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</si>
  <si>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</si>
  <si>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</si>
  <si>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</si>
  <si>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</si>
  <si>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</si>
  <si>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</si>
  <si>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</si>
  <si>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</si>
  <si>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</si>
  <si>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</si>
  <si>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</si>
  <si>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</si>
  <si>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</si>
  <si>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</si>
  <si>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</si>
  <si>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</si>
  <si>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</si>
  <si>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</si>
  <si>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</si>
  <si>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</si>
  <si>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</si>
  <si>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</si>
  <si>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</si>
  <si>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</si>
  <si>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</si>
  <si>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</si>
  <si>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</si>
  <si>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</si>
  <si>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</si>
  <si>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</si>
  <si>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</si>
  <si>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</si>
  <si>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</si>
  <si>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</si>
  <si>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</si>
  <si>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</si>
  <si>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</si>
  <si>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</si>
  <si>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</si>
  <si>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</si>
  <si>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</si>
  <si>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</si>
  <si>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</si>
  <si>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</si>
  <si>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</si>
  <si>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</si>
  <si>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</si>
  <si>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</si>
  <si>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</si>
  <si>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</si>
  <si>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</si>
  <si>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</si>
  <si>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</si>
  <si>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</si>
  <si>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</si>
  <si>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</si>
  <si>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</si>
  <si>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</si>
  <si>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</si>
  <si>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</si>
  <si>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</si>
  <si>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</si>
  <si>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</si>
  <si>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</si>
  <si>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</si>
  <si>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</si>
  <si>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</si>
  <si>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</si>
  <si>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</si>
  <si>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</si>
  <si>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</si>
  <si>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</si>
  <si>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</si>
  <si>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</si>
  <si>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</si>
  <si>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</si>
  <si>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</si>
  <si>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</si>
  <si>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</si>
  <si>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</si>
  <si>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</si>
  <si>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</si>
  <si>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</si>
  <si>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</si>
  <si>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</si>
  <si>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</si>
  <si>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</si>
  <si>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</si>
  <si>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</si>
  <si>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</si>
  <si>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</si>
  <si>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</si>
  <si>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</si>
  <si>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</si>
  <si>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</si>
  <si>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</si>
  <si>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</si>
  <si>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</si>
  <si>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</si>
  <si>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</si>
  <si>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</si>
  <si>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</si>
  <si>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</si>
  <si>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</si>
  <si>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</si>
  <si>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</si>
  <si>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</si>
  <si>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</si>
  <si>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</si>
  <si>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</si>
  <si>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</si>
  <si>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</si>
  <si>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</si>
  <si>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</si>
  <si>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</si>
  <si>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</si>
  <si>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</si>
  <si>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</si>
  <si>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</si>
  <si>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</si>
  <si>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</si>
  <si>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</si>
  <si>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</si>
  <si>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</si>
  <si>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</si>
  <si>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</si>
  <si>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</si>
  <si>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</si>
  <si>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</si>
  <si>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</si>
  <si>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</si>
  <si>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</si>
  <si>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</si>
  <si>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</si>
  <si>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</si>
  <si>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</si>
  <si>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</si>
  <si>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</si>
  <si>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</si>
  <si>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</si>
  <si>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</si>
  <si>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</si>
  <si>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</si>
  <si>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</si>
  <si>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</si>
  <si>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</si>
  <si>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</si>
  <si>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</si>
  <si>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</si>
  <si>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</si>
  <si>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</si>
  <si>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</si>
  <si>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</si>
  <si>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</si>
  <si>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</si>
  <si>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</si>
  <si>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</si>
  <si>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</si>
  <si>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</si>
  <si>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</si>
  <si>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</si>
  <si>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</si>
  <si>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</si>
  <si>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</si>
  <si>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</si>
  <si>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</si>
  <si>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</si>
  <si>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</si>
  <si>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</si>
  <si>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</si>
  <si>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</si>
  <si>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</si>
  <si>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</si>
  <si>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</si>
  <si>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</si>
  <si>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</si>
  <si>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</si>
  <si>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</si>
  <si>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</si>
  <si>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</si>
  <si>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</si>
  <si>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</si>
  <si>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</si>
  <si>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</si>
  <si>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</si>
  <si>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</si>
  <si>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</si>
  <si>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</si>
  <si>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</si>
  <si>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</si>
  <si>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</si>
  <si>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</si>
  <si>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</si>
  <si>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</si>
  <si>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</si>
  <si>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</si>
  <si>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</si>
  <si>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</si>
  <si>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</si>
  <si>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</si>
  <si>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</si>
  <si>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</si>
  <si>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</si>
  <si>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</si>
  <si>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</si>
  <si>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</si>
  <si>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</si>
  <si>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</si>
  <si>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</si>
  <si>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</si>
  <si>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</si>
  <si>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</si>
  <si>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</si>
  <si>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</si>
  <si>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</si>
  <si>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</si>
  <si>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</si>
  <si>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</si>
  <si>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</si>
  <si>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</si>
  <si>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</si>
  <si>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</si>
  <si>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</si>
  <si>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</si>
  <si>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</si>
  <si>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</si>
  <si>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</si>
  <si>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</si>
  <si>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</si>
  <si>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</si>
  <si>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</si>
  <si>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</si>
  <si>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</si>
  <si>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</si>
  <si>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</si>
  <si>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</si>
  <si>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</si>
  <si>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</si>
  <si>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</si>
  <si>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</si>
  <si>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</si>
  <si>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</si>
  <si>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</si>
  <si>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</si>
  <si>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</si>
  <si>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</si>
  <si>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</si>
  <si>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</si>
  <si>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</si>
  <si>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</si>
  <si>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</si>
  <si>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</si>
  <si>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</si>
  <si>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</si>
  <si>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</si>
  <si>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</si>
  <si>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</si>
  <si>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</si>
  <si>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</si>
  <si>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</si>
  <si>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</si>
  <si>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</si>
  <si>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</si>
  <si>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</si>
  <si>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</si>
  <si>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</si>
  <si>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</si>
  <si>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</si>
  <si>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</si>
  <si>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</si>
  <si>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</si>
  <si>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</si>
  <si>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</si>
  <si>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</si>
  <si>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</si>
  <si>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</si>
  <si>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</si>
  <si>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</si>
  <si>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</si>
  <si>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</si>
  <si>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</si>
  <si>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</si>
  <si>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</si>
  <si>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</si>
  <si>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</si>
  <si>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</si>
  <si>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</si>
  <si>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</si>
  <si>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</si>
  <si>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</si>
  <si>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</si>
  <si>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</si>
  <si>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</si>
  <si>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</si>
  <si>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</si>
  <si>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</si>
  <si>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</si>
  <si>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</si>
  <si>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</si>
  <si>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</si>
  <si>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</si>
  <si>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</si>
  <si>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</si>
  <si>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</si>
  <si>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</si>
  <si>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</si>
  <si>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</si>
  <si>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</si>
  <si>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</si>
  <si>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</si>
  <si>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</si>
  <si>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</si>
  <si>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</si>
  <si>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</si>
  <si>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</si>
  <si>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</si>
  <si>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</si>
  <si>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</si>
  <si>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</si>
  <si>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</si>
  <si>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</si>
  <si>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</si>
  <si>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</si>
  <si>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</si>
  <si>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</si>
  <si>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</si>
  <si>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</si>
  <si>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</si>
  <si>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</si>
  <si>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</si>
  <si>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</si>
  <si>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</si>
  <si>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</si>
  <si>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</si>
  <si>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</si>
  <si>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</si>
  <si>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</si>
  <si>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</si>
  <si>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</si>
  <si>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</si>
  <si>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</si>
  <si>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</si>
  <si>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</si>
  <si>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</si>
  <si>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</si>
  <si>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</si>
  <si>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</si>
  <si>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</si>
  <si>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</si>
  <si>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</si>
  <si>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</si>
  <si>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</si>
  <si>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</si>
  <si>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</si>
  <si>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</si>
  <si>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</si>
  <si>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</si>
  <si>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</si>
  <si>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</si>
  <si>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</si>
  <si>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</si>
  <si>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</si>
  <si>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</si>
  <si>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</si>
  <si>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</si>
  <si>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</si>
  <si>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</si>
  <si>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</si>
  <si>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</si>
  <si>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</si>
  <si>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</si>
  <si>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</si>
  <si>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</si>
  <si>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</si>
  <si>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</si>
  <si>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</si>
  <si>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</si>
  <si>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</si>
  <si>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</si>
  <si>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</si>
  <si>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</si>
  <si>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</si>
  <si>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</si>
  <si>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</si>
  <si>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</si>
  <si>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</si>
  <si>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</si>
  <si>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</si>
  <si>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</si>
  <si>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</si>
  <si>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</si>
  <si>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</si>
  <si>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</si>
  <si>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</si>
  <si>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</si>
  <si>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</si>
  <si>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</si>
  <si>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</si>
  <si>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</si>
  <si>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</si>
  <si>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</si>
  <si>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</si>
  <si>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</si>
  <si>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</si>
  <si>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</si>
  <si>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</si>
  <si>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</si>
  <si>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</si>
  <si>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</si>
  <si>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</si>
  <si>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</si>
  <si>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</si>
  <si>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</si>
  <si>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</si>
  <si>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</si>
  <si>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</si>
  <si>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</si>
  <si>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</si>
  <si>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</si>
  <si>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</si>
  <si>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</si>
  <si>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</si>
  <si>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</si>
  <si>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</si>
  <si>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</si>
  <si>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</si>
  <si>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</si>
  <si>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</si>
  <si>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</si>
  <si>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</si>
  <si>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</si>
  <si>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</si>
  <si>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</si>
  <si>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</si>
  <si>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</si>
  <si>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</si>
  <si>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</si>
  <si>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</si>
  <si>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</si>
  <si>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</si>
  <si>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</si>
  <si>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</si>
  <si>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</si>
  <si>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</si>
  <si>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</si>
  <si>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</si>
  <si>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</si>
  <si>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</si>
  <si>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</si>
  <si>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</si>
  <si>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</si>
  <si>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</si>
  <si>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</si>
  <si>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</si>
  <si>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</si>
  <si>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</si>
  <si>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</si>
  <si>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</si>
  <si>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</si>
  <si>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</si>
  <si>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</si>
  <si>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</si>
  <si>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</si>
  <si>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</si>
  <si>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</si>
  <si>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</si>
  <si>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</si>
  <si>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</si>
  <si>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</si>
  <si>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</si>
  <si>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</si>
  <si>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</si>
  <si>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</si>
  <si>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</si>
  <si>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</si>
  <si>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</si>
  <si>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</si>
  <si>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</si>
  <si>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</si>
  <si>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</si>
  <si>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</si>
  <si>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</si>
  <si>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</si>
  <si>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</si>
  <si>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</si>
  <si>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</si>
  <si>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</si>
  <si>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</si>
  <si>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</si>
  <si>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</si>
  <si>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</si>
  <si>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</si>
  <si>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</si>
  <si>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</si>
  <si>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</si>
  <si>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</si>
  <si>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</si>
  <si>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</si>
  <si>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</si>
  <si>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</si>
  <si>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</si>
  <si>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</si>
  <si>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</si>
  <si>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</si>
  <si>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</si>
  <si>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</si>
  <si>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</si>
  <si>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</si>
  <si>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</si>
  <si>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</si>
  <si>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</si>
  <si>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</si>
  <si>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</si>
  <si>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</si>
  <si>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</si>
  <si>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</si>
  <si>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</si>
  <si>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</si>
  <si>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</si>
  <si>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</si>
  <si>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</si>
  <si>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</si>
  <si>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</si>
  <si>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</si>
  <si>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</si>
  <si>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</si>
  <si>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</si>
  <si>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</si>
  <si>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</si>
  <si>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</si>
  <si>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</si>
  <si>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</si>
  <si>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</si>
  <si>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</si>
  <si>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</si>
  <si>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</si>
  <si>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</si>
  <si>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</si>
  <si>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</si>
  <si>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</si>
  <si>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</si>
  <si>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</si>
  <si>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</si>
  <si>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</si>
  <si>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</si>
  <si>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</si>
  <si>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</si>
  <si>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</si>
  <si>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</si>
  <si>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</si>
  <si>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</si>
  <si>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</si>
  <si>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</si>
  <si>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</si>
  <si>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</si>
  <si>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</si>
  <si>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</si>
  <si>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</si>
  <si>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</si>
  <si>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</si>
  <si>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</si>
  <si>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</si>
  <si>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</si>
  <si>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</si>
  <si>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</si>
  <si>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</si>
  <si>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</si>
  <si>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</si>
  <si>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</si>
  <si>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</si>
  <si>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</si>
  <si>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</si>
  <si>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</si>
  <si>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</si>
  <si>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</si>
  <si>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</si>
  <si>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</si>
  <si>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</si>
  <si>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</si>
  <si>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</si>
  <si>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</si>
  <si>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</si>
  <si>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</si>
  <si>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</si>
  <si>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</si>
  <si>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</si>
  <si>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</si>
  <si>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</si>
  <si>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</si>
  <si>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</si>
  <si>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</si>
  <si>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</si>
  <si>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</si>
  <si>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</si>
  <si>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</si>
  <si>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</si>
  <si>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</si>
  <si>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</si>
  <si>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</si>
  <si>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</si>
  <si>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</si>
  <si>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</si>
  <si>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</si>
  <si>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</si>
  <si>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</si>
  <si>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</si>
  <si>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</si>
  <si>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</si>
  <si>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</si>
  <si>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</si>
  <si>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</si>
  <si>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</si>
  <si>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</si>
  <si>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</si>
  <si>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</si>
  <si>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</si>
  <si>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</si>
  <si>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</si>
  <si>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</si>
  <si>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</si>
  <si>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</si>
  <si>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</si>
  <si>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</si>
  <si>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</si>
  <si>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</si>
  <si>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</si>
  <si>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</si>
  <si>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</si>
  <si>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</si>
  <si>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</si>
  <si>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</si>
  <si>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</si>
  <si>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</si>
  <si>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</si>
  <si>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</si>
  <si>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</si>
  <si>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</si>
  <si>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</si>
  <si>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</si>
  <si>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</si>
  <si>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</si>
  <si>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</si>
  <si>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</si>
  <si>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</si>
  <si>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</si>
  <si>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</si>
  <si>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</si>
  <si>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</si>
  <si>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</si>
  <si>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</si>
  <si>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</si>
  <si>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</si>
  <si>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</si>
  <si>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</si>
  <si>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</si>
  <si>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</si>
  <si>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</si>
  <si>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</si>
  <si>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</si>
  <si>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</si>
  <si>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</si>
  <si>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</si>
  <si>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</si>
  <si>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</si>
  <si>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</si>
  <si>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</si>
  <si>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</si>
  <si>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</si>
  <si>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</si>
  <si>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</si>
  <si>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</si>
  <si>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</si>
  <si>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</si>
  <si>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</si>
  <si>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</si>
  <si>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</si>
  <si>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</si>
  <si>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</si>
  <si>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</si>
  <si>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</si>
  <si>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</si>
  <si>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</si>
  <si>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</si>
  <si>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</si>
  <si>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</si>
  <si>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</si>
  <si>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</si>
  <si>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</si>
  <si>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</si>
  <si>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</si>
  <si>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</si>
  <si>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</si>
  <si>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</si>
  <si>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</si>
  <si>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</si>
  <si>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</si>
  <si>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</si>
  <si>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</si>
  <si>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</si>
  <si>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</si>
  <si>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</si>
  <si>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</si>
  <si>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</si>
  <si>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</si>
  <si>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</si>
  <si>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</si>
  <si>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</si>
  <si>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</si>
  <si>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</si>
  <si>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</si>
  <si>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</si>
  <si>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</si>
  <si>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</si>
  <si>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</si>
  <si>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</si>
  <si>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</si>
  <si>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</si>
  <si>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</si>
  <si>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</si>
  <si>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</si>
  <si>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</si>
  <si>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</si>
  <si>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</si>
  <si>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</si>
  <si>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</si>
  <si>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</si>
  <si>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</si>
  <si>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</si>
  <si>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</si>
  <si>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</si>
  <si>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</si>
  <si>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</si>
  <si>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</si>
  <si>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</si>
  <si>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</si>
  <si>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</si>
  <si>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</si>
  <si>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</si>
  <si>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</si>
  <si>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</si>
  <si>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</si>
  <si>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</si>
  <si>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</si>
  <si>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</si>
  <si>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</si>
  <si>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</si>
  <si>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</si>
  <si>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</si>
  <si>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</si>
  <si>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</si>
  <si>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</si>
  <si>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</si>
  <si>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</si>
  <si>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</si>
  <si>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</si>
  <si>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</si>
  <si>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</si>
  <si>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</si>
  <si>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</si>
  <si>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</si>
  <si>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</si>
  <si>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</si>
  <si>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</si>
  <si>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</si>
  <si>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</si>
  <si>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</si>
  <si>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</si>
  <si>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</si>
  <si>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</si>
  <si>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</si>
  <si>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</si>
  <si>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</si>
  <si>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</si>
  <si>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</si>
  <si>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</si>
  <si>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</si>
  <si>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</si>
  <si>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</si>
  <si>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</si>
  <si>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</si>
  <si>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</si>
  <si>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</si>
  <si>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</si>
  <si>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</si>
  <si>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</si>
  <si>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</si>
  <si>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</si>
  <si>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</si>
  <si>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</si>
  <si>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</si>
  <si>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</si>
  <si>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</si>
  <si>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</si>
  <si>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</si>
  <si>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</si>
  <si>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</si>
  <si>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</si>
  <si>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</si>
  <si>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</si>
  <si>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</si>
  <si>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</si>
  <si>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</si>
  <si>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</si>
  <si>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</si>
  <si>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</si>
  <si>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</si>
  <si>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</si>
  <si>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</si>
  <si>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</si>
  <si>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</si>
  <si>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</si>
  <si>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</si>
  <si>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</si>
  <si>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</si>
  <si>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</si>
  <si>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</si>
  <si>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</si>
  <si>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</si>
  <si>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</si>
  <si>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</si>
  <si>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</si>
  <si>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</si>
  <si>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</si>
  <si>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</si>
  <si>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</si>
  <si>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</si>
  <si>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</si>
  <si>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</si>
  <si>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</si>
  <si>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</si>
  <si>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</si>
  <si>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</si>
  <si>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</si>
  <si>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</si>
  <si>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</si>
  <si>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</si>
  <si>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</si>
  <si>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</si>
  <si>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</si>
  <si>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</si>
  <si>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</si>
  <si>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</si>
  <si>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</si>
  <si>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</si>
  <si>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</si>
  <si>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</si>
  <si>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</si>
  <si>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</si>
  <si>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</si>
  <si>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</si>
  <si>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</si>
  <si>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</si>
  <si>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</si>
  <si>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</si>
  <si>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</si>
  <si>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</si>
  <si>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</si>
  <si>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</si>
  <si>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</si>
  <si>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</si>
  <si>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</si>
  <si>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</si>
  <si>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</si>
  <si>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</si>
  <si>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</si>
  <si>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</si>
  <si>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</si>
  <si>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</si>
  <si>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</si>
  <si>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</si>
  <si>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</si>
  <si>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</si>
  <si>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</si>
  <si>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</si>
  <si>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</si>
  <si>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</si>
  <si>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</si>
  <si>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</si>
  <si>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</si>
  <si>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</si>
  <si>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</si>
  <si>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</si>
  <si>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</si>
  <si>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</si>
  <si>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</si>
  <si>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</si>
  <si>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</si>
  <si>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</si>
  <si>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</si>
  <si>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</si>
  <si>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</si>
  <si>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</si>
  <si>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</si>
  <si>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</si>
  <si>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</si>
  <si>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</si>
  <si>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</si>
  <si>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</si>
  <si>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</si>
  <si>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</si>
  <si>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</si>
  <si>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</si>
  <si>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</si>
  <si>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</si>
  <si>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</si>
  <si>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</si>
  <si>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</si>
  <si>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</si>
  <si>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</si>
  <si>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</si>
  <si>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</si>
  <si>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</si>
  <si>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</si>
  <si>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</si>
  <si>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</si>
  <si>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</si>
  <si>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</si>
  <si>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</si>
  <si>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</si>
  <si>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</si>
  <si>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</si>
  <si>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</si>
  <si>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</si>
  <si>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</si>
  <si>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</si>
  <si>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</si>
  <si>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</si>
  <si>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</si>
  <si>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</si>
  <si>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</si>
  <si>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</si>
  <si>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</si>
  <si>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</si>
  <si>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</si>
  <si>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</si>
  <si>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</si>
  <si>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</si>
  <si>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</si>
  <si>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</si>
  <si>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</si>
  <si>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</si>
  <si>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</si>
  <si>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</si>
  <si>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</si>
  <si>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</si>
  <si>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</si>
  <si>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</si>
  <si>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</si>
  <si>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</si>
  <si>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</si>
  <si>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</si>
  <si>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</si>
  <si>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</si>
  <si>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</si>
  <si>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</si>
  <si>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</si>
  <si>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</si>
  <si>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</si>
  <si>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</si>
  <si>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</si>
  <si>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</si>
  <si>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</si>
  <si>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</si>
  <si>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</si>
  <si>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</si>
  <si>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</si>
  <si>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</si>
  <si>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</si>
  <si>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</si>
  <si>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</si>
  <si>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</si>
  <si>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</si>
  <si>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</si>
  <si>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</si>
  <si>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</si>
  <si>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</si>
  <si>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</si>
  <si>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</si>
  <si>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</si>
  <si>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</si>
  <si>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</si>
  <si>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</si>
  <si>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</si>
  <si>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</si>
  <si>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</si>
  <si>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</si>
  <si>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</si>
  <si>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</si>
  <si>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</si>
  <si>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</si>
  <si>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</si>
  <si>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</si>
  <si>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</si>
  <si>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</si>
  <si>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</si>
  <si>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</si>
  <si>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</si>
  <si>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</si>
  <si>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</si>
  <si>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</si>
  <si>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</si>
  <si>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</si>
  <si>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</si>
  <si>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</si>
  <si>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</si>
  <si>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</si>
  <si>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</si>
  <si>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</si>
  <si>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</si>
  <si>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</si>
  <si>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</si>
  <si>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</si>
  <si>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</si>
  <si>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</si>
  <si>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</si>
  <si>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</si>
  <si>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</si>
  <si>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</si>
  <si>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</si>
  <si>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</si>
  <si>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</si>
  <si>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</si>
  <si>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</si>
  <si>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</si>
  <si>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</si>
  <si>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</si>
  <si>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</si>
  <si>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</si>
  <si>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</si>
  <si>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</si>
  <si>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</si>
  <si>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</si>
  <si>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</si>
  <si>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</si>
  <si>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</si>
  <si>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</si>
  <si>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</si>
  <si>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</si>
  <si>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</si>
  <si>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</si>
  <si>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</si>
  <si>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</si>
  <si>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</si>
  <si>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</si>
  <si>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</si>
  <si>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</si>
  <si>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</si>
  <si>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</si>
  <si>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</si>
  <si>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</si>
  <si>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</si>
  <si>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</si>
  <si>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</si>
  <si>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</si>
  <si>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</si>
  <si>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</si>
  <si>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</si>
  <si>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</si>
  <si>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</si>
  <si>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</si>
  <si>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</si>
  <si>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</si>
  <si>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</si>
  <si>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</si>
  <si>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</si>
  <si>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</si>
  <si>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</si>
  <si>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</si>
  <si>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</si>
  <si>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</si>
  <si>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</si>
  <si>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</si>
  <si>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</si>
  <si>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</si>
  <si>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</si>
  <si>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</si>
  <si>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</si>
  <si>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</si>
  <si>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</si>
  <si>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</si>
  <si>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</si>
  <si>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</si>
  <si>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</si>
  <si>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</si>
  <si>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</si>
  <si>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</si>
  <si>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</si>
  <si>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</si>
  <si>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</si>
  <si>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</si>
  <si>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</si>
  <si>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</si>
  <si>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</si>
  <si>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</si>
  <si>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</si>
  <si>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</si>
  <si>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</si>
  <si>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</si>
  <si>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</si>
  <si>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</si>
  <si>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</si>
  <si>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</si>
  <si>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</si>
  <si>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</si>
  <si>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</si>
  <si>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</si>
  <si>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</si>
  <si>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</si>
  <si>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</si>
  <si>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</si>
  <si>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</si>
  <si>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</si>
  <si>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</si>
  <si>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</si>
  <si>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</si>
  <si>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</si>
  <si>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</si>
  <si>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</si>
  <si>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</si>
  <si>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</si>
  <si>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</si>
  <si>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</si>
  <si>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</si>
  <si>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</si>
  <si>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</si>
  <si>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</si>
  <si>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</si>
  <si>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</si>
  <si>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</si>
  <si>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</si>
  <si>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</si>
  <si>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</si>
  <si>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</si>
  <si>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</si>
  <si>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</si>
  <si>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</si>
  <si>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</si>
  <si>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</si>
  <si>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</si>
  <si>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</si>
  <si>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</si>
  <si>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</si>
  <si>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</si>
  <si>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</si>
  <si>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</si>
  <si>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</si>
  <si>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</si>
  <si>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</si>
  <si>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</si>
  <si>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</si>
  <si>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</si>
  <si>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</si>
  <si>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</si>
  <si>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</si>
  <si>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</si>
  <si>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</si>
  <si>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</si>
  <si>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</si>
  <si>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</si>
  <si>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</si>
  <si>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</si>
  <si>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</si>
  <si>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</si>
  <si>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Category&amp;Sub-Category</t>
  </si>
  <si>
    <t>Sub-Category</t>
  </si>
  <si>
    <t>Count of state</t>
  </si>
  <si>
    <t>Column Labels</t>
  </si>
  <si>
    <t>(blank)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</si>
  <si>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</si>
  <si>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</si>
  <si>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</si>
  <si>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</si>
  <si>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</si>
  <si>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</si>
  <si>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</si>
  <si>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</si>
  <si>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</si>
  <si>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</si>
  <si>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</si>
  <si>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</si>
  <si>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</si>
  <si>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</si>
  <si>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</si>
  <si>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</si>
  <si>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</si>
  <si>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</si>
  <si>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</si>
  <si>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</si>
  <si>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</si>
  <si>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</si>
  <si>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</si>
  <si>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</si>
  <si>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</si>
  <si>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</si>
  <si>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</si>
  <si>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</si>
  <si>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</si>
  <si>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</si>
  <si>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</si>
  <si>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</si>
  <si>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</si>
  <si>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</si>
  <si>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</si>
  <si>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</si>
  <si>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</si>
  <si>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</si>
  <si>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</si>
  <si>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</si>
  <si>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</si>
  <si>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</si>
  <si>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</si>
  <si>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</si>
  <si>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</si>
  <si>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</si>
  <si>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</si>
  <si>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</si>
  <si>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</si>
  <si>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</si>
  <si>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</si>
  <si>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</si>
  <si>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</si>
  <si>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</si>
  <si>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</si>
  <si>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</si>
  <si>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</si>
  <si>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</si>
  <si>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</si>
  <si>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</si>
  <si>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</si>
  <si>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</si>
  <si>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</si>
  <si>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</si>
  <si>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</si>
  <si>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</si>
  <si>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</si>
  <si>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</si>
  <si>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Bonus Range</t>
  </si>
  <si>
    <t>&gt;50k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</si>
  <si>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</si>
  <si>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</si>
  <si>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</si>
  <si>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</si>
  <si>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</si>
  <si>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</si>
  <si>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</si>
  <si>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</si>
  <si>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</si>
  <si>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</si>
  <si>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Less Than 1000</t>
  </si>
  <si>
    <t>% Successful</t>
  </si>
  <si>
    <t xml:space="preserve">% Failed </t>
  </si>
  <si>
    <t>%Canceled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</si>
</sst>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 BootCamp Homework #1.xlsx]Sheet5!PivotTable4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1-A847-AC41-8CF2B00C39C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1-A847-AC41-8CF2B00C39C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1-A847-AC41-8CF2B00C39C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1-A847-AC41-8CF2B00C39C9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7F1-A847-AC41-8CF2B00C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1289951"/>
        <c:axId val="1111395215"/>
      </c:barChart>
      <c:catAx>
        <c:axId val="111128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95215"/>
        <c:crosses val="autoZero"/>
        <c:auto val="1"/>
        <c:lblAlgn val="ctr"/>
        <c:lblOffset val="100"/>
        <c:noMultiLvlLbl val="0"/>
      </c:catAx>
      <c:valAx>
        <c:axId val="11113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8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 BootCamp Homework #1.xlsx]Sheet6!PivotTable5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E-4640-B12C-E886ED95575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E-4640-B12C-E886ED95575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E-4640-B12C-E886ED95575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E-4640-B12C-E886ED955753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FEE-4640-B12C-E886ED955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014687"/>
        <c:axId val="1108868799"/>
      </c:barChart>
      <c:catAx>
        <c:axId val="11150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68799"/>
        <c:crosses val="autoZero"/>
        <c:auto val="1"/>
        <c:lblAlgn val="ctr"/>
        <c:lblOffset val="100"/>
        <c:noMultiLvlLbl val="0"/>
      </c:catAx>
      <c:valAx>
        <c:axId val="11088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[KU BootCamp Homework #1.xlsx]Sheet7!PivotTable6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3-D544-BECD-1B37DB3AAB7C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3-D544-BECD-1B37DB3AAB7C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3-D544-BECD-1B37DB3AAB7C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203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D3-D544-BECD-1B37DB3AAB7C}"/>
            </c:ext>
          </c:extLst>
        </c:ser>
        <c:ser>
          <c:idx val="4"/>
          <c:order val="4"/>
          <c:tx>
            <c:strRef>
              <c:f>Sheet7!$F$4:$F$5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Sheet7!$F$6:$F$19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D3-D544-BECD-1B37DB3AA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121935"/>
        <c:axId val="1136123615"/>
      </c:lineChart>
      <c:catAx>
        <c:axId val="113612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23615"/>
        <c:crosses val="autoZero"/>
        <c:auto val="1"/>
        <c:lblAlgn val="ctr"/>
        <c:lblOffset val="100"/>
        <c:noMultiLvlLbl val="0"/>
      </c:catAx>
      <c:valAx>
        <c:axId val="11361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Bonus</a:t>
            </a:r>
            <a:r>
              <a:rPr lang="en-US" baseline="0"/>
              <a:t> Question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Sheet8!$H$4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Sheet8!$H$5:$H$16</c:f>
              <c:numCache>
                <c:formatCode>0%</c:formatCode>
                <c:ptCount val="12"/>
                <c:pt idx="0">
                  <c:v>0.16369047619047619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0.2868217054263566</c:v>
                </c:pt>
                <c:pt idx="10">
                  <c:v>0.53212290502793291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B-7048-9C94-3C7B12DE93BF}"/>
            </c:ext>
          </c:extLst>
        </c:ser>
        <c:ser>
          <c:idx val="1"/>
          <c:order val="1"/>
          <c:tx>
            <c:strRef>
              <c:f>Sheet8!$I$4</c:f>
              <c:strCache>
                <c:ptCount val="1"/>
                <c:pt idx="0">
                  <c:v>%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Sheet8!$I$5:$I$16</c:f>
              <c:numCache>
                <c:formatCode>0%</c:formatCode>
                <c:ptCount val="12"/>
                <c:pt idx="0">
                  <c:v>0.5892857142857143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0.55038759689922478</c:v>
                </c:pt>
                <c:pt idx="10">
                  <c:v>0.39525139664804471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B-7048-9C94-3C7B12DE93BF}"/>
            </c:ext>
          </c:extLst>
        </c:ser>
        <c:ser>
          <c:idx val="2"/>
          <c:order val="2"/>
          <c:tx>
            <c:strRef>
              <c:f>Sheet8!$J$4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Sheet8!$J$5:$J$16</c:f>
              <c:numCache>
                <c:formatCode>0%</c:formatCode>
                <c:ptCount val="12"/>
                <c:pt idx="0">
                  <c:v>0.24702380952380953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0.16279069767441862</c:v>
                </c:pt>
                <c:pt idx="10">
                  <c:v>7.2625698324022353E-2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B-7048-9C94-3C7B12DE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084399"/>
        <c:axId val="1153885951"/>
      </c:lineChart>
      <c:catAx>
        <c:axId val="11500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885951"/>
        <c:crosses val="autoZero"/>
        <c:auto val="1"/>
        <c:lblAlgn val="ctr"/>
        <c:lblOffset val="100"/>
        <c:noMultiLvlLbl val="0"/>
      </c:catAx>
      <c:valAx>
        <c:axId val="11538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8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152400</xdr:rowOff>
    </xdr:from>
    <xdr:to>
      <xdr:col>12</xdr:col>
      <xdr:colOff>584200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C11FB-D02D-B54A-B0E4-D54FEF05E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165100</xdr:rowOff>
    </xdr:from>
    <xdr:to>
      <xdr:col>13</xdr:col>
      <xdr:colOff>12700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4A7BD-A38C-9A41-9583-6FCD7CD7B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12700</xdr:rowOff>
    </xdr:from>
    <xdr:to>
      <xdr:col>13</xdr:col>
      <xdr:colOff>292100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8AEFC-0734-6D44-B3E0-59841C652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3</xdr:row>
      <xdr:rowOff>12700</xdr:rowOff>
    </xdr:from>
    <xdr:to>
      <xdr:col>19</xdr:col>
      <xdr:colOff>25400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83637-AAC3-E148-A6AC-71AAA83A5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594061574076" createdVersion="6" refreshedVersion="6" minRefreshableVersion="3" recordCount="4115" xr:uid="{E4A31F41-2000-A44E-BC04-38AC32E6329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&amp;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609215625002" createdVersion="6" refreshedVersion="6" minRefreshableVersion="3" recordCount="4115" xr:uid="{6440CF07-8AD4-2A44-AE2F-D7495506DB3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&amp;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4">
        <d v="2015-06-21T19:10:11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652154861113" createdVersion="6" refreshedVersion="6" minRefreshableVersion="3" recordCount="4115" xr:uid="{8B080376-09ED-3743-9871-A0AE7BB25BDC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&amp;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Bonus Range" numFmtId="0">
      <sharedItems containsBlank="1" count="1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&gt;50k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1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5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6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7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9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2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6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7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8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9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0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2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3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4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6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7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8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0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1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2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4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5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7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8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9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1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2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3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4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6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7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8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9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1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2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3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6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7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8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9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1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2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3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4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5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6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7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8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9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0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1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2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3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4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5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6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7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8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9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0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1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3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4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5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6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7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8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49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0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1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2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3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4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5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6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7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8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59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0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1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2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3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5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6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7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8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69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0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1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3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4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5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7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8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79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1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2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3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4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5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6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7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8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89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1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2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3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4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5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6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7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8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99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0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1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2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4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5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6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8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09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0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1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2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3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4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5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6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7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8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19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1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5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6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2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1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3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5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6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7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8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9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0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1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2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3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4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6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7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8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49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1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2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3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4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5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6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7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8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0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1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2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3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4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5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6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7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8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69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2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3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4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6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7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8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79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1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2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3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5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6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7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8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89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1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2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3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4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5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6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7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8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99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0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1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2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3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4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5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6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7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8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09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1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2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3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5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6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7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19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0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1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3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4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5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6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7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8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9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0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3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4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5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6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7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9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0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1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2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3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4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5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6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7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4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0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1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2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3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5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6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8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59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0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2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4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6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7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8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69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0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1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2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3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4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5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6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7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8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79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1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2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4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5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7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8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89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3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4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6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7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8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99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1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2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3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4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5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7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8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09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1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2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3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4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5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6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8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19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1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2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3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5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6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7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29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0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3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4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5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7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39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0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1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2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3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4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5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6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7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8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49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0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1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2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4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5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6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7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8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59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0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2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3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6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7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8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6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0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1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2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3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4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5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6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7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8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79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0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1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3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5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6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7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8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89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1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2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4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5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7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99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0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1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2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3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4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5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6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7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8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0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0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1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4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5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6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7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8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19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0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1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2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3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4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5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8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29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1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3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4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5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6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7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8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39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1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3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4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6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7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8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4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0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1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2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4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5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6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7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8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59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1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2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3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4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5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6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7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8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6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1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2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3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4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5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6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7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8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79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1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2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3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4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5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6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7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8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89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1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2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3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4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5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6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7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8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99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0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1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2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3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4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5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7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8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09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0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1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2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3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4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5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6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7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8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19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0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1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2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3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4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5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6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29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0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1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3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4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5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6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7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8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39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1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2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3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5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6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7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8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49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0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1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2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4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5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6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7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8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0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2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3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4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5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6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7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69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1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2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5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6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7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8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79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0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2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4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5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6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7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8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89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1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2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3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4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5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6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7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699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1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3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4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5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6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7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8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09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0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1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3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4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5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6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8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19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0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1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2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4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5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6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8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29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3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4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5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6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7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8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39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0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1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2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4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6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7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8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49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0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1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2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3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5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6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7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8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59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0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1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2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3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5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6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7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8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6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1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2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4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6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7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8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79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0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1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2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7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8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8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0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1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2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3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4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6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8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799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1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2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3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4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5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6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7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8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09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1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2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3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4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5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6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7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8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19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1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3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6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7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8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29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0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1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2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3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4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5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6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7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8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39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0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1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4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7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8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49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0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1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2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3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4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5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6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7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59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0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1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2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3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4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5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7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8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69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0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1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2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3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4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5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6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8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79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0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1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3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4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5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6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7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8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8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1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2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3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4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5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6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7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8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899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1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2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3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4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5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8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0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0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1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2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3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5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6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7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8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19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0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1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2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3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5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6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7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8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29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0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1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2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4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5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6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7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39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0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1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3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4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5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7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8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49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0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1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2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3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4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5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6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7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8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59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1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4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5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6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7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8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69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1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2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3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4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5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6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7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79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0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1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3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4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5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6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7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8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89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0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1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4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5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6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7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8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999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0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1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2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3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4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5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6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7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8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09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0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1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2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3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4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5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6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7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8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1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0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1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2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4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5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6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7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8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2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1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3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4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7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8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3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0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1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2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3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4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5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6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7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8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49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0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1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8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59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0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4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5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6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7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8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69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0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1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2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3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4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5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6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7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8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79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0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1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2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3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4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5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6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8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89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0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1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2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4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5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6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7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099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0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1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2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3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4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6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7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8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09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2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3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4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5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6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7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8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19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0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1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2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3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4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5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6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8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29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0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2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3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5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6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7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8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39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1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2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3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4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5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6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7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8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49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0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1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2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3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4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5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6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7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8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59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0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1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2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3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4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5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6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7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8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69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0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1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2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3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4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5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7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8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79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0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1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2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3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4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6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7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8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89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1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2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3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4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5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6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7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8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199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0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1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2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4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5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6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7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8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09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0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1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2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3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4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5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6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7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8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9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0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1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2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3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4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5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7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8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2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0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1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2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3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4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5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6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7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8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39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1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2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5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6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7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8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49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0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1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2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3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4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5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6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7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8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59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0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1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2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4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6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8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69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0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1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2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3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4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5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6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7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8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79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0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1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2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3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4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5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7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8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89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0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1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2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3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4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5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6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7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8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99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0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2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3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4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5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6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7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09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0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1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2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3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4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5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7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8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19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0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1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2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3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4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5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6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7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8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0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1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2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3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4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5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6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7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8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39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0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1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2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3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4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5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6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7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8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49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0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1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2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3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4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5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6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7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8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59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0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2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3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4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5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6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7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8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69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0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1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2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3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4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5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6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7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8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79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0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1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2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3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4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5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6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8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89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0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1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2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3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4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5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6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7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8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399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0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2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3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4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5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6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7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8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09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1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2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3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4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5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6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7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8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19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0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1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2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3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5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6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8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29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0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1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2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3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4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5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6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7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8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39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0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1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2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3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4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5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6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7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8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49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0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2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3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4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6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7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8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59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0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2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3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4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6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7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8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69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1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2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3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4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5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7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8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7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0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1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2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4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5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6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7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8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89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0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1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2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4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5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6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7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8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499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4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7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8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09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2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3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6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7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8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19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1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2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3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4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5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7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8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29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1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3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5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39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0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1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2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3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5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6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7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8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49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0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1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7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8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1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3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4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6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8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59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1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2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3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4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6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7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6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0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3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4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8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79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0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2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3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4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5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6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7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8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89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0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1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3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6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8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699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0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1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2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6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8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09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0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3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4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5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6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7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8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19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1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2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3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4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5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6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7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3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4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5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6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7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8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6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49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7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59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2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3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4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6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7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8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69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1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2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3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4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5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6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7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8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79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0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1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2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3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4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5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6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7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8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89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0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1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2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3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4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5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6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7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799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0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1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3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4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5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6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7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8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09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1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3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5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6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8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19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0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1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2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3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4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5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6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7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8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29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0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1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2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3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4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5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6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8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39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0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2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3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4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5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6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7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8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49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0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1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2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3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4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5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6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7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8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59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1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2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3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4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5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6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7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69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0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1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2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4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8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79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0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1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2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3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4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5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6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7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8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89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0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2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4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7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8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899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0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1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2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3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5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6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7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8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09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0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1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2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4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6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7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8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19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0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1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3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4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5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6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7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8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29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0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1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2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4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5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6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7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39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0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1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2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3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4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5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6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7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8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49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0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1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2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4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6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7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8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59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0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1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2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3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4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5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6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7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69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0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1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2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3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4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6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7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8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79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0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2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3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4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5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7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89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0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4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7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1999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0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1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4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7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8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09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0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2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3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4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5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6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7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8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19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0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1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2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3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4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6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7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8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29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0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2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4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5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6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7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8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39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0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1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2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3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4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5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6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7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8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49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0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1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2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3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4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5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6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7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8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59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0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1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2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4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5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7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8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69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0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1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2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3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4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5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8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79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0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1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2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3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4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5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6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7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8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89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0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1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3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4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6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7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8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099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0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1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2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3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4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5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6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7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8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0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1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2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3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4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5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6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7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8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19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0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1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2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4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5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6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7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8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29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0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1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2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3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4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5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6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7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39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1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3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5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6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7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4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0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1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2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3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4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5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6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7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8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59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0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2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3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4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5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6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8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69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1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2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3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4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5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6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8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79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0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1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2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3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4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5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7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8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89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0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1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3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4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5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6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7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199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0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1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3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4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5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6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7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8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09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0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1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2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3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4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6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7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8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19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0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1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2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3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4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5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6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7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8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29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1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2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3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4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5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6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7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8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39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1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2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3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4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5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6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7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8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49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0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1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2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3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4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5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6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8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59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1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2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3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4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5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6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7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8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69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0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1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3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4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5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6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8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79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0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1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2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3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4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5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6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7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8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89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0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1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2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3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4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5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6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7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8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299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0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1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2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3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4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5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6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7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8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09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0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1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2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3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4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5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6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7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8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19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0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1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2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3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4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5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6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8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29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2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3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4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6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7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8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39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0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1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2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3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4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5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7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9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0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1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3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4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5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6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7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8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59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0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1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2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3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4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5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7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8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69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0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2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3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4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5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6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7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8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79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0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1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2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4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5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6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7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8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9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90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1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2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4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5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7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8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9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0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2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3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4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5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6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8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9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0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1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3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4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5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6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7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8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19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20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1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2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3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4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5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6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7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8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29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30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1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2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3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4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5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6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7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8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39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1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3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4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5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6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7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8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49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1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2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3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4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5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7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8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59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0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1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2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3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4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5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6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7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8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69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0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1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2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3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4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5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6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7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8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79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0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1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2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4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5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6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7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8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89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0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1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2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3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4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5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6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8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499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0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501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2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3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4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5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6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7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8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09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0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2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3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4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5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6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7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8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9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0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1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3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4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5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6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7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8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29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1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2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3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4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5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6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7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8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39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0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1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2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3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4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5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6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8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49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0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2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4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5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7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8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59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0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1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3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4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5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6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7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8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69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70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7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8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79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0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81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2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3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4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5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6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7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8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9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0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9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2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3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4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5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6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7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8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599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0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1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2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4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5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6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7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8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09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0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1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2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3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5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6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7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8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19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0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1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2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3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4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5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6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8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29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0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1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3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4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5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6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7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39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0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1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2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3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4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5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6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7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8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49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0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1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2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3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4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5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6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7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8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59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1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2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3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5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7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8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69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0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1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2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3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4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5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6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7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8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79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1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82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3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4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5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6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7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8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89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90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1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2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3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4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5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6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7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8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699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0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1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2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3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4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5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6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7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8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09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1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2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3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4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5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6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7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8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19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0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1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2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3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4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5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6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7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8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29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0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1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2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3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5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6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7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8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39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40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1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2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3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4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5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6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7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8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9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0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1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2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3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4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5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6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7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8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9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0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1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62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3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4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5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6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7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8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69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1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72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3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5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6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7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8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9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1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2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4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5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6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7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8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89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0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1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2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3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4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5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6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7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8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799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0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1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2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3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4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5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6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7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8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09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1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3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4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5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6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7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8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1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1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2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3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4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5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7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29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1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2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3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4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5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6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7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8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3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0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1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2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3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4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5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6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7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8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49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0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1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2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3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4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5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6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7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8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59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0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61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62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3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4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5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6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7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8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69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0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1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2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3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4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5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6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7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8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79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0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1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2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3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4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5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6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7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8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89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0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1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2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3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4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5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6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7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899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0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901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2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3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4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5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6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7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8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09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0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1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12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3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4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5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6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8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19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0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1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2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3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4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5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6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7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29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0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1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2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4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5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6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7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8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39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40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1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2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3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4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5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6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7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8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9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0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1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52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4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5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6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8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9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1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2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4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5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6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7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8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69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0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1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2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4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5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6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8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79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1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2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3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4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5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6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7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8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89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1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4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5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6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7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8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2999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0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1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4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5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6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7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8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0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1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2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3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4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5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6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7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8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19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1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2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3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4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5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6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7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8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29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0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1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2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3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5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6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39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1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2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3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4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5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6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7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8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49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0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51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52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3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4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5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6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7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8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59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0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1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2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3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4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5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6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7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8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6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0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71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72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73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4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5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6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7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8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79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80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1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82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3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4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5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6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8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89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0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1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2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93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94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5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6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7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8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099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0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1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102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3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4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5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6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7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8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0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1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1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3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4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6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7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8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19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0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1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2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23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4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5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6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7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8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29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0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31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2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3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4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5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6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8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39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0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1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2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3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5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6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7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8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49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0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1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2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3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4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5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6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7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8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59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0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1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2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3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4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5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6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7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8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69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0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1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3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4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5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6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7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8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7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0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2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3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4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5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6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7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8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9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90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1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2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3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4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9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6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199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0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1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3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4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5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6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0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2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4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5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6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7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8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19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0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1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2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4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5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7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29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0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1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2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3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4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5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6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7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8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39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1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3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4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5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6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8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49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0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1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2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3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4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5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6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7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8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59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0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1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2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3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4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5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6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7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8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69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0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1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3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4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5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7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8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79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0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1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2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4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5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6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7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8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89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1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3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4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5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7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8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299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0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1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2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3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4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5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6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7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09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1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2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3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4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6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7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8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19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0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1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2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3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4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7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29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0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1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2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3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4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5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6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7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39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0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1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2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4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5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6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7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8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49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0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1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2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3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4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5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6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7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8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59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1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2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3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4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5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6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7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8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69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0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1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2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3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4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5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6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7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8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79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0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1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2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3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4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5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6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7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8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89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0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1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2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3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5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6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7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8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399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0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1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2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3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4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5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6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7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09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0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1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2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3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4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6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8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19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0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1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2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3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4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5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6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8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29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0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1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2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3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4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5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6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8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39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0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1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2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3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4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6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7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49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0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1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2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3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4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5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6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7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8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59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0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1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2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3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4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5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6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7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8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69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2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3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5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6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7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8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79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0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1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2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3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4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5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6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7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8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89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0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1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2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3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4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5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6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7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8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499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0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1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2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3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4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5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6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7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8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09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0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1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3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4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5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6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7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8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19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1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2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4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5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6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7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29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0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1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2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4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7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8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39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0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1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2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3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4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5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6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7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8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49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1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2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3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5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6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7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59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0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1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2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3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4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5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6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7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8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69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0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1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2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3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4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5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6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8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79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1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2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3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4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5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6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7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8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89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0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1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2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3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4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5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6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7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8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599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0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1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2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3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4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5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6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7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8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09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0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2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3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4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5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6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7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8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19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0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2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3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4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5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6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7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28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29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0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1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2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33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4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5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6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7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38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39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1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2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3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44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5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6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7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8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49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0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1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2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3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4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5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6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7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8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59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0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1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2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3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4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5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6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7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8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69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0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1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2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3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4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5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6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7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8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79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1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2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3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4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5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6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7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8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89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0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1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2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3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4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5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6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8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699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0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1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2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3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5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6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7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8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09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0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1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2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3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4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5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6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7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8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19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0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1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3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4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5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6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7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8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2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0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1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2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3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4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5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6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7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39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1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2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3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4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5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7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49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0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1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2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3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4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5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6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7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8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59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0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1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2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3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4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6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7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8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69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0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1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2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3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4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5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6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7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8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79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0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1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2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3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4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7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89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0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91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2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3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4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95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6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7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98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799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0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1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2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3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804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805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6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7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8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09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0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1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2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3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4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5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7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8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19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0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1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2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5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6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8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29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0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1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3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4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5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6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7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8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3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0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1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2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3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5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6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7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8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49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0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51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52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3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4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55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6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7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58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59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0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61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2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3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4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5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6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67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8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69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1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2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3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4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5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6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77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8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79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0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1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2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3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4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5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6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7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8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89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0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1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2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3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4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5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6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7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8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899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0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1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2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903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4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5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7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908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09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0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911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2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3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914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5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916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917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8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19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0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1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2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3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4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25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6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8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29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0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31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3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4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5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6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7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38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39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0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1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2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3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44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5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6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7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8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49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50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51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2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3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4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5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56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7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8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59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6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1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2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3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4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5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6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7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8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69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0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1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2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3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4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5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6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7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8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79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80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1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2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3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4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5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6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7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8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89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0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1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9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93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4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5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6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7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3999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0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2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4003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4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4005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4006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4008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09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0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1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2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3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4014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5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6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7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8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1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0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1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2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3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4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5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6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7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8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2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0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1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2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3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4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5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6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7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8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39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40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41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2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3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44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5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6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48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49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0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1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2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3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4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5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6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7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8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59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0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1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2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3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4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65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6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7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8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69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0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7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2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3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4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5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6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7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78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79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0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1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2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83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84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5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7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89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0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91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2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3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4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5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6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8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099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0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1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2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3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4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5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6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8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09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111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112"/>
    <d v="2016-01-08T01:34:00"/>
  </r>
  <r>
    <m/>
    <m/>
    <m/>
    <m/>
    <m/>
    <x v="4"/>
    <m/>
    <m/>
    <m/>
    <m/>
    <m/>
    <m/>
    <m/>
    <m/>
    <m/>
    <m/>
    <x v="9"/>
    <m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9:10:11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6-02-05T11:51:23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1:51:23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7:21:47"/>
    <d v="2014-08-07T07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5:01:19"/>
    <d v="2015-12-19T15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7:23:27"/>
    <d v="2016-07-29T00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20:44:10"/>
    <d v="2014-06-1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20:07:47"/>
    <d v="2016-07-04T20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7:40:12"/>
    <d v="2016-04-15T16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21:29:04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20:37:59"/>
    <d v="2014-06-24T20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3:41:02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2:07:05"/>
    <d v="2014-07-15T22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1:15:09"/>
    <d v="2016-06-23T15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9:38:08"/>
    <d v="2014-07-13T08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4:24:18"/>
    <d v="2015-09-27T15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4:06:51"/>
    <d v="2014-06-16T00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2:33:42"/>
    <d v="2014-11-04T13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8:00:56"/>
    <d v="2014-09-17T08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4:35:34"/>
    <d v="2015-07-20T14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3:11:52"/>
    <d v="2015-09-13T13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0:03:09"/>
    <d v="2014-09-26T10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6:52:20"/>
    <d v="2015-01-01T02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3:41:41"/>
    <d v="2015-04-30T10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4:41:03"/>
    <d v="2015-09-15T14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9:36:01"/>
    <d v="2016-01-08T19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7:22:24"/>
    <d v="2014-08-17T07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2:57:13"/>
    <d v="2014-11-15T23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8:08:04"/>
    <d v="2015-12-16T18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1:09:28"/>
    <d v="2014-07-22T11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2:01:55"/>
    <d v="2014-08-21T02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4:00:34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0:03:37"/>
    <d v="2016-05-12T22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0:51:41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2:43:21"/>
    <d v="2014-08-05T02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2:00:14"/>
    <d v="2015-04-27T19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2:22:05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1:37:59"/>
    <d v="2015-02-27T11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20:22:24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20:07:48"/>
    <d v="2014-05-25T17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0:08:08"/>
    <d v="2014-06-18T23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8:39:14"/>
    <d v="2014-10-05T08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0:20:26"/>
    <d v="2014-12-28T10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3:58:06"/>
    <d v="2014-07-12T19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21:22:17"/>
    <d v="2014-10-06T21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9:58:27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8:09:34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4:40:0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7:24:20"/>
    <d v="2015-03-01T07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3:14:05"/>
    <d v="2015-10-23T23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3:04:18"/>
    <d v="2015-01-30T12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7:17:17"/>
    <d v="2015-08-10T17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1:50:46"/>
    <d v="2014-07-17T11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8:10:45"/>
    <d v="2014-04-04T17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2:07:01"/>
    <d v="2015-12-25T12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8:15:16"/>
    <d v="2016-05-27T18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8:10:24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4:59:22"/>
    <d v="2015-04-25T14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2:52:52"/>
    <d v="2014-11-19T13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0:39:36"/>
    <d v="2015-09-14T16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6:38:37"/>
    <d v="2014-03-22T19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4:32:37"/>
    <d v="2013-06-06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4:11:18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6:53:3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9:26:21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4:42:34"/>
    <d v="2014-08-11T00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5:23:40"/>
    <d v="2016-07-18T15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09:00:04"/>
    <d v="2012-07-15T09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8:39:51"/>
    <d v="2014-02-23T08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0T23:30:25"/>
    <d v="2011-10-02T01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16:30:45"/>
    <d v="2011-09-04T16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1:30:57"/>
    <d v="2012-05-28T01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9:14:41"/>
    <d v="2012-11-14T19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3:09:44"/>
    <d v="2011-05-02T22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6:41:35"/>
    <d v="2016-01-21T06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0:01:12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1:35:58"/>
    <d v="2011-12-27T12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2:28:37"/>
    <d v="2012-05-20T21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2:32:01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3:38:13"/>
    <d v="2014-04-25T13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4T21:00:56"/>
    <d v="2013-12-09T21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09T22:48:47"/>
    <d v="2012-07-13T22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4:41:01"/>
    <d v="2011-10-09T14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9:46:29"/>
    <d v="2015-02-22T06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3:11:26"/>
    <d v="2011-05-15T13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2:00:37"/>
    <d v="2011-09-22T22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8:20:45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07:56:43"/>
    <d v="2010-06-02T20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0:48:51"/>
    <d v="2014-06-22T10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3:03:12"/>
    <d v="2013-06-02T13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2:08:19"/>
    <d v="2011-07-12T02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4:39:24"/>
    <d v="2011-05-17T04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6T23:46:23"/>
    <d v="2017-02-01T03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5:35:37"/>
    <d v="2012-07-03T16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2:13:42"/>
    <d v="2014-04-07T12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9:07:21"/>
    <d v="2012-02-25T19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0:54:01"/>
    <d v="2010-07-31T22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1T22:14:42"/>
    <d v="2011-07-11T22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4:04:34"/>
    <d v="2012-12-07T18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6:39:5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3:04:46"/>
    <d v="2012-11-04T14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3:38:30"/>
    <d v="2013-01-24T13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2:08:53"/>
    <d v="2010-12-22T22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4:20:30"/>
    <d v="2014-03-07T14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1:41:06"/>
    <d v="2011-04-02T20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2:23:40"/>
    <d v="2016-05-13T19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3:38:21"/>
    <d v="2012-04-02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8:34:47"/>
    <d v="2011-04-24T18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9:42:50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9:37:10"/>
    <d v="2011-02-25T19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7:47:33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2:59:47"/>
    <d v="2015-05-31T02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19T20:01:58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3:12:08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1:34:48"/>
    <d v="2012-01-13T01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2:44:04"/>
    <d v="2012-02-04T12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6:55:55"/>
    <d v="2011-04-08T05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5:02:24"/>
    <d v="2010-06-09T1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20:17:16"/>
    <d v="2011-07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20:39:46"/>
    <d v="2011-08-13T18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20:11:47"/>
    <d v="2016-10-02T20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1:55:10"/>
    <d v="2015-04-18T05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9:59:01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17:06:12"/>
    <d v="2015-07-12T17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2:40:23"/>
    <d v="2015-05-30T22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6:26:18"/>
    <d v="2014-11-16T17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1:45:36"/>
    <d v="2016-02-27T01:45:36"/>
    <x v="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8:13:11"/>
    <d v="2015-06-18T08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20:51:40"/>
    <d v="2014-09-22T20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9:04:04"/>
    <d v="2014-12-02T10:04:04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8:25:35"/>
    <d v="2015-07-23T08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21:59:56"/>
    <d v="2014-08-02T21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6:52:52"/>
    <d v="2016-02-26T16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5:25:45"/>
    <d v="2016-07-03T05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1:29:55"/>
    <d v="2014-07-02T11:29:55"/>
    <x v="1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4T22:02:36"/>
    <d v="2014-08-16T18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3:18:21"/>
    <d v="2014-09-19T13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6T20:49:22"/>
    <d v="2017-01-15T20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17:15:35"/>
    <d v="2015-08-04T17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5:02:50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07:07:39"/>
    <d v="2014-10-18T07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18:28:03"/>
    <d v="2015-08-30T00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2T23:20:14"/>
    <d v="2016-08-11T23:20:14"/>
    <x v="1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3:40:11"/>
    <d v="2014-08-29T13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6T20:08:46"/>
    <d v="2015-03-23T19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2T20:55:55"/>
    <d v="2016-03-03T20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8:47:23"/>
    <d v="2015-04-13T14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2:48:15"/>
    <d v="2015-06-22T12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4:26:50"/>
    <d v="2014-11-26T15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3:59:22"/>
    <d v="2014-08-31T22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16:52:19"/>
    <d v="2016-08-18T16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0:37:3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1:34:37"/>
    <d v="2016-09-03T11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0:37:26"/>
    <d v="2016-06-16T10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05:35:38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4:00:32"/>
    <d v="2014-10-17T14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18:55:31"/>
    <d v="2016-03-06T18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8:01:38"/>
    <d v="2015-10-10T16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15:21:40"/>
    <d v="2017-02-17T16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4:12:02"/>
    <d v="2014-10-05T04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21:00:03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4:38:49"/>
    <d v="2015-02-08T14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15:21:04"/>
    <d v="2015-01-29T15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9:00:03"/>
    <d v="2016-08-04T09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0:10:22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3:43:58"/>
    <d v="2015-01-03T23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1T20:33:12"/>
    <d v="2015-10-01T00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2:50:17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16:08:40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09:15:47"/>
    <d v="2015-08-16T09:06:41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0:22:29"/>
    <d v="2015-03-06T10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0:31:22"/>
    <d v="2016-02-17T18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8:00:37"/>
    <d v="2015-04-22T17:00:37"/>
    <x v="1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0:22:29"/>
    <d v="2014-12-28T10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0:04:49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2:50:25"/>
    <d v="2016-04-01T01:59:00"/>
    <x v="1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0:27:10"/>
    <d v="2015-08-20T15:06:00"/>
    <x v="1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3:28:38"/>
    <d v="2015-03-26T21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0:59:04"/>
    <d v="2015-05-31T04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3:39:11"/>
    <d v="2015-06-04T13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4:49:06"/>
    <d v="2015-02-27T14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1T19:50:59"/>
    <d v="2015-06-20T19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08:51:09"/>
    <d v="2016-03-08T08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19T21:38:50"/>
    <d v="2015-11-08T07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2:00:11"/>
    <d v="2013-05-05T12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1:45:04"/>
    <d v="2014-12-21T11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6:49:50"/>
    <d v="2011-12-20T06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20:08:24"/>
    <d v="2014-02-21T20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2:45:59"/>
    <d v="2010-03-16T02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20:16:2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3:43:25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9:30:14"/>
    <d v="2010-10-15T22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3:35:09"/>
    <d v="2012-01-07T13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7:10:20"/>
    <d v="2010-08-22T12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8:34:51"/>
    <d v="2013-06-06T08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3:54:06"/>
    <d v="2012-05-16T14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0:54:18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0:37:15"/>
    <d v="2012-02-15T10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7:51:50"/>
    <d v="2015-10-16T21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7:38:02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3:27:47"/>
    <d v="2013-03-16T13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0:02:42"/>
    <d v="2016-05-19T10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20:14:26"/>
    <d v="2011-06-17T20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2:42:49"/>
    <d v="2015-04-08T12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3:07:59"/>
    <d v="2010-07-17T04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6:15:04"/>
    <d v="2012-06-07T09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0:57:08"/>
    <d v="2011-02-26T00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7:54:54"/>
    <d v="2012-09-27T17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9:53:15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0:53:50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3:11:47"/>
    <d v="2010-04-22T22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5:51:39"/>
    <d v="2014-06-25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2:39:3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3:43:42"/>
    <d v="2017-02-21T23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5:47:50"/>
    <d v="2011-05-24T23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21:24:21"/>
    <d v="2014-01-02T03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6:36:31"/>
    <d v="2010-04-28T13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6:57:46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6:53:49"/>
    <d v="2012-04-05T01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9:46:06"/>
    <d v="2012-11-09T20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20:57:54"/>
    <d v="2012-04-27T19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6:23:39"/>
    <d v="2015-05-23T16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9:58:59"/>
    <d v="2012-10-11T19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0:51:36"/>
    <d v="2017-02-26T21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9:10:35"/>
    <d v="2014-05-30T09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2:55:13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7:04:52"/>
    <d v="2010-02-22T17:00:00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2:02:24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2:43:00"/>
    <d v="2012-01-21T12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3:08:48"/>
    <d v="2013-09-19T13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4:35:24"/>
    <d v="2013-03-25T13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1:40:18"/>
    <d v="2012-11-01T23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3:03:13"/>
    <d v="2012-06-25T23:03:13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5:57:14"/>
    <d v="2013-11-02T05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3:51:37"/>
    <d v="2011-02-02T02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3:27:26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4:16:39"/>
    <d v="2011-10-28T22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1:01:54"/>
    <d v="2014-04-20T11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3T21:01:34"/>
    <d v="2010-07-19T1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9:06:49"/>
    <d v="2013-10-31T19:00:00"/>
    <x v="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6:24:43"/>
    <d v="2012-09-07T06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2:28:21"/>
    <d v="2015-04-30T22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6:07:28"/>
    <d v="2014-05-09T16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0:24:20"/>
    <d v="2010-11-17T01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8:02:18"/>
    <d v="2011-04-24T18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2:42:15"/>
    <d v="2013-03-19T11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5:33:58"/>
    <d v="2012-02-24T15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20:42:26"/>
    <d v="2012-06-01T20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21:16:37"/>
    <d v="2012-08-31T21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0:07:29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5:05:33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7:40:01"/>
    <d v="2013-02-07T17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1:40:10"/>
    <d v="2011-03-10T11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3:02:14"/>
    <d v="2012-09-03T13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3:23:43"/>
    <d v="2011-10-19T21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0:16:32"/>
    <d v="2012-01-01T02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6:03:5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0:28:14"/>
    <d v="2010-08-11T10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4:59:48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3:32:14"/>
    <d v="2012-08-22T13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7:09:57"/>
    <d v="2014-12-10T23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1:14:43"/>
    <d v="2013-12-11T11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9:55:51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5:07:09"/>
    <d v="2010-02-02T02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8:13:53"/>
    <d v="2015-12-22T18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5:43:06"/>
    <d v="2016-11-08T06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8:40:48"/>
    <d v="2016-05-13T08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2:42:46"/>
    <d v="2016-12-21T02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0:01:48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3:30:33"/>
    <d v="2016-12-19T23:30:33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2:33:26"/>
    <d v="2017-03-14T17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0:38:49"/>
    <d v="2015-03-22T03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7:43:08"/>
    <d v="2015-10-31T23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6:12:07"/>
    <d v="2015-11-06T23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7:22:43"/>
    <d v="2013-05-16T22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8:57:14"/>
    <d v="2016-06-17T08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1:19:37"/>
    <d v="2015-10-28T03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0:16:31"/>
    <d v="2016-04-07T09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1:22:37"/>
    <d v="2015-05-15T14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2:41:5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9:18:38"/>
    <d v="2015-11-13T10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2:05:08"/>
    <d v="2015-03-13T21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3:08:10"/>
    <d v="2016-09-02T20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3:14:28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1:03:27"/>
    <d v="2017-03-08T16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6:06:38"/>
    <d v="2014-09-30T22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3:44:25"/>
    <d v="2016-04-29T13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2:42:25"/>
    <d v="2014-11-13T22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8:18:14"/>
    <d v="2015-05-31T21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7:39:50"/>
    <d v="2015-05-20T17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7:00:21"/>
    <d v="2015-10-14T07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6:53:29"/>
    <d v="2015-11-14T07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9:05:16"/>
    <d v="2015-08-21T09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6:58:28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20:35:09"/>
    <d v="2016-09-10T22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8:09:14"/>
    <d v="2016-04-07T17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3:01:08"/>
    <d v="2014-10-07T23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4:00:19"/>
    <d v="2015-11-19T15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4:52:01"/>
    <d v="2016-04-08T13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2:03:14"/>
    <d v="2014-12-01T03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4:16:33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0:19:57"/>
    <d v="2015-04-24T00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5:38:41"/>
    <d v="2016-06-15T10:00:00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20:41:30"/>
    <d v="2014-11-14T00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6:33:00"/>
    <d v="2015-07-22T22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9:01:46"/>
    <d v="2014-11-22T20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0:03:11"/>
    <d v="2014-08-07T19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2:52:16"/>
    <d v="2010-05-02T14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5:37:52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9:33:19"/>
    <d v="2014-02-28T09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4:01:58"/>
    <d v="2012-05-20T14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8:51:18"/>
    <d v="2013-04-30T23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9:32:02"/>
    <d v="2015-03-15T08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8:14:2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4:05:00"/>
    <d v="2017-01-06T14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3:25:39"/>
    <d v="2013-02-01T13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8:50:44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6:53:18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6:20:31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8:38:31"/>
    <d v="2014-03-01T12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5:51:56"/>
    <d v="2016-08-25T05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1:01:08"/>
    <d v="2015-11-14T02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8:43:28"/>
    <d v="2016-01-25T18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1:31:12"/>
    <d v="2012-05-03T11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2:16:32"/>
    <d v="2016-01-23T12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1:45:17"/>
    <d v="2012-07-30T00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2:01:40"/>
    <d v="2012-09-06T12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21:49:19"/>
    <d v="2014-05-18T21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3:45:47"/>
    <d v="2015-01-06T13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9:01:41"/>
    <d v="2014-11-21T10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7:49:51"/>
    <d v="2015-08-10T17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1:14:18"/>
    <d v="2015-08-15T01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20:49:40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20:30:50"/>
    <d v="2014-03-07T17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9:52:52"/>
    <d v="2015-05-07T19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20:00:51"/>
    <d v="2011-12-17T19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2:12:51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2:00:52"/>
    <d v="2013-10-10T12:00:52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4:38:02"/>
    <d v="2016-04-17T13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6:49:20"/>
    <d v="2012-04-27T16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8:33:26"/>
    <d v="2012-07-07T08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3:38:04"/>
    <d v="2010-08-31T22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4:02:06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6:01:07"/>
    <d v="2016-12-14T07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0:15:47"/>
    <d v="2014-05-16T22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5:12:50"/>
    <d v="2011-08-07T15:12:50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7:56:57"/>
    <d v="2015-11-05T08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2:27:21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0:04:22"/>
    <d v="2014-02-05T18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21:02:19"/>
    <d v="2014-03-05T21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2:53:57"/>
    <d v="2011-05-09T00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5:54:10"/>
    <d v="2011-11-19T16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2:39:50"/>
    <d v="2013-11-05T13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5:42:24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8:33:17"/>
    <d v="2015-06-18T18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3:13:24"/>
    <d v="2013-12-22T00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2:49:38"/>
    <d v="2012-07-25T12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6:03:31"/>
    <d v="2012-07-19T16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20:31:05"/>
    <d v="2013-10-11T20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5:26:42"/>
    <d v="2014-10-17T07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4:30:31"/>
    <d v="2014-02-08T04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8:17:40"/>
    <d v="2013-04-07T23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1:46:37"/>
    <d v="2015-07-23T01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5:13:07"/>
    <d v="2013-06-29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0:40:31"/>
    <d v="2014-03-13T23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6:47:36"/>
    <d v="2015-08-21T06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1:14:57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7:13:50"/>
    <d v="2013-06-05T17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4:01:39"/>
    <d v="2012-03-26T03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15:40:04"/>
    <d v="2015-11-27T16:40:04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2:05:14"/>
    <d v="2016-03-01T12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3:24:05"/>
    <d v="2014-06-16T17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6T21:34:27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5:54:43"/>
    <d v="2016-07-05T15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2:26:21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15:01:42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2:56:20"/>
    <d v="2013-09-13T12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1:15:58"/>
    <d v="2015-11-18T02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18:39:13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6:19:43"/>
    <d v="2015-02-19T16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0T19:21:41"/>
    <d v="2014-02-09T19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16:46:01"/>
    <d v="2012-02-15T16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3:02:55"/>
    <d v="2015-05-21T03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21:00:20"/>
    <d v="2015-03-03T21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08:19:23"/>
    <d v="2013-03-23T07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3:11:35"/>
    <d v="2014-05-14T13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08:38:05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7:43:20"/>
    <d v="2014-02-14T17:43:20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1:53:35"/>
    <d v="2015-05-13T11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4:47:59"/>
    <d v="2015-02-19T14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2:12:51"/>
    <d v="2014-11-26T08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9:03:42"/>
    <d v="2012-04-16T19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1:40:01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1:47:40"/>
    <d v="2013-05-14T11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0:22:07"/>
    <d v="2011-11-13T11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8:01:15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2:02:33"/>
    <d v="2011-09-24T12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15:22:15"/>
    <d v="2016-05-18T15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0T21:52:54"/>
    <d v="2014-06-26T21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17:37:44"/>
    <d v="2012-09-07T17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1:18:54"/>
    <d v="2012-09-28T11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3:01:29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2:19:39"/>
    <d v="2014-04-19T11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7:08:38"/>
    <d v="2014-08-23T17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1:45:19"/>
    <d v="2014-09-17T11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2:53:49"/>
    <d v="2017-02-17T02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8:24:01"/>
    <d v="2014-06-02T22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4:47:15"/>
    <d v="2014-11-21T05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7:00:15"/>
    <d v="2013-08-09T07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1:08:09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16:31:30"/>
    <d v="2016-04-14T09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3:44:32"/>
    <d v="2013-01-28T23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7:32:52"/>
    <d v="2015-11-05T18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7:08:19"/>
    <d v="2013-05-17T07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7:37:19"/>
    <d v="2014-06-01T17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1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6:33:36"/>
    <d v="2012-01-05T06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4:56:05"/>
    <d v="2014-07-02T22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17:21:14"/>
    <d v="2014-02-10T17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9:54:25"/>
    <d v="2014-12-25T00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3:17:29"/>
    <d v="2011-12-23T13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6:29:28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6:15:51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08:17:05"/>
    <d v="2012-03-18T07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7:38:2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8:36:27"/>
    <d v="2012-04-10T17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21:21:26"/>
    <d v="2015-12-24T21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08:15:20"/>
    <d v="2013-08-10T08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8:00:57"/>
    <d v="2012-10-19T18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9:35:01"/>
    <d v="2012-05-25T09:14:00"/>
    <x v="1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0:09:30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2:16:22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2:48:47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0:41:45"/>
    <d v="2016-08-15T02:00:00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9:44:07"/>
    <d v="2014-08-09T09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6:46:41"/>
    <d v="2015-12-29T06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9:46:01"/>
    <d v="2017-02-02T09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4:23:41"/>
    <d v="2012-12-05T04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1:51:01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21:13:39"/>
    <d v="2016-10-31T2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9:58:45"/>
    <d v="2016-03-20T18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2:11:16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2:12:49"/>
    <d v="2016-06-01T12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4:37:21"/>
    <d v="2014-09-13T04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9:12:24"/>
    <d v="2015-08-07T12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3:56:06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7:05:07"/>
    <d v="2015-06-21T16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9:44:54"/>
    <d v="2017-01-11T00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9:11:08"/>
    <d v="2015-06-23T21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20:33:49"/>
    <d v="2016-12-17T01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9:10:08"/>
    <d v="2016-05-12T19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5:26:05"/>
    <d v="2016-05-16T05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4:27:50"/>
    <d v="2015-11-01T18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8:05:05"/>
    <d v="2017-01-06T08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3:16:47"/>
    <d v="2015-08-03T13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3:26:31"/>
    <d v="2015-11-04T14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4:04:23"/>
    <d v="2016-05-13T14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20:11:47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4:36:46"/>
    <d v="2015-02-04T14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8T20:07:14"/>
    <d v="2015-10-28T20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2:41:56"/>
    <d v="2016-05-03T11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1T21:12:42"/>
    <d v="2014-10-31T21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0:46:00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09:13:09"/>
    <d v="2015-11-15T10:13:09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1:01:55"/>
    <d v="2015-10-17T11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16:40:48"/>
    <d v="2015-10-29T16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0:17:02"/>
    <d v="2015-07-08T10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1:17:25"/>
    <d v="2017-01-31T00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1:37:04"/>
    <d v="2015-08-01T12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2:16:31"/>
    <d v="2014-11-14T13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1:26:12"/>
    <d v="2014-10-19T11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15:38:37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17:36:43"/>
    <d v="2016-12-02T18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1:47:40"/>
    <d v="2015-12-13T01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3:30:45"/>
    <d v="2014-12-17T13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0:48:33"/>
    <d v="2015-10-26T10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7T20:40:47"/>
    <d v="2015-02-16T20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17:37:55"/>
    <d v="2016-03-12T17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1:25:33"/>
    <d v="2016-07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17:07:03"/>
    <d v="2016-01-16T06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15:20:12"/>
    <d v="2016-01-01T15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4:09:29"/>
    <d v="2016-02-18T14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4:35:23"/>
    <d v="2015-07-26T22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19T20:12:11"/>
    <d v="2015-01-17T20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05:38:27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1:37:23"/>
    <d v="2015-06-13T11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06:19:12"/>
    <d v="2015-03-28T05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09:08:22"/>
    <d v="2016-05-20T09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08:53:13"/>
    <d v="2015-09-07T08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15:27:03"/>
    <d v="2014-12-25T15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16:47:47"/>
    <d v="2016-09-22T16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17:31:27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2:11:56"/>
    <d v="2015-03-16T11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15:30:07"/>
    <d v="2015-02-15T15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3:10:33"/>
    <d v="2015-04-16T13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3:28:06"/>
    <d v="2016-11-17T14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09:44:5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08:18:51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08:02:10"/>
    <d v="2015-07-22T08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0:34:20"/>
    <d v="2014-12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1:15:45"/>
    <d v="2015-04-06T10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3:43:26"/>
    <d v="2016-04-16T13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19T20:40:38"/>
    <d v="2015-05-03T20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16:31:32"/>
    <d v="2016-11-02T16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1:55:35"/>
    <d v="2016-07-31T11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4T19:03:01"/>
    <d v="2014-12-04T19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4:30:02"/>
    <d v="2015-03-08T10:16:00"/>
    <x v="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4:09:22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15:35:39"/>
    <d v="2014-12-26T15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0:20:23"/>
    <d v="2014-08-14T10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3:35:08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0:36:49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17:06:20"/>
    <d v="2015-06-15T17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29T19:49:04"/>
    <d v="2015-11-28T20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06:55:20"/>
    <d v="2015-09-30T23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3:14:03"/>
    <d v="2015-05-08T03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0:36:30"/>
    <d v="2014-11-25T11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2:12:18"/>
    <d v="2014-08-25T12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18:42:17"/>
    <d v="2016-07-07T18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3:35:38"/>
    <d v="2016-07-0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08:25:39"/>
    <d v="2015-08-15T08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2:21:51"/>
    <d v="2016-03-14T18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0:18:28"/>
    <d v="2016-05-14T10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09:52:01"/>
    <d v="2015-09-06T00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3:32:09"/>
    <d v="2016-05-28T13:32:09"/>
    <x v="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2:11:02"/>
    <d v="2016-06-17T18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17:17:09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2T21:12:42"/>
    <d v="2015-04-11T21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05:55:50"/>
    <d v="2015-06-06T05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09:14:22"/>
    <d v="2017-03-25T08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08:59:55"/>
    <d v="2014-10-13T08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05:05:15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8:40:48"/>
    <d v="2015-08-13T08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0:37:54"/>
    <d v="2015-08-19T10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0:24:35"/>
    <d v="2015-05-31T10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0:58:59"/>
    <d v="2014-10-28T20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9:37:54"/>
    <d v="2016-08-11T19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5:27:47"/>
    <d v="2014-08-11T15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3:25:49"/>
    <d v="2016-03-17T12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1:38:28"/>
    <d v="2014-10-14T11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16:53:33"/>
    <d v="2014-09-16T16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19T19:53:04"/>
    <d v="2014-12-18T20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2T19:25:11"/>
    <d v="2014-12-12T19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1:34:10"/>
    <d v="2016-12-01T12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9:50:40"/>
    <d v="2015-08-20T09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7:58:33"/>
    <d v="2015-07-08T17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7:58:32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4:18:39"/>
    <d v="2016-04-17T13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5:17:52"/>
    <d v="2015-12-23T15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2:51:29"/>
    <d v="2015-07-26T13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9:14:55"/>
    <d v="2015-08-23T09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2:47:59"/>
    <d v="2014-11-09T13:47:59"/>
    <x v="1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0:29:19"/>
    <d v="2016-10-23T10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05:30:47"/>
    <d v="2015-01-16T05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15:14:16"/>
    <d v="2015-07-18T15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0:59:35"/>
    <d v="2015-04-13T10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2:04:21"/>
    <d v="2017-01-13T12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4:58:18"/>
    <d v="2014-08-17T14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3:57:43"/>
    <d v="2016-10-29T03:57:43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4:57:02"/>
    <d v="2015-05-11T14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0:00:58"/>
    <d v="2016-07-06T10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2:02:00"/>
    <d v="2016-06-19T03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1:37:32"/>
    <d v="2015-01-13T2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0:16:04"/>
    <d v="2014-12-31T23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5:10:17"/>
    <d v="2014-09-01T15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2T21:47:07"/>
    <d v="2014-08-11T21:47:07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7:20:04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3:26:21"/>
    <d v="2015-02-07T13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4:41:35"/>
    <d v="2016-06-28T04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4:02:18"/>
    <d v="2016-05-21T04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1:41:49"/>
    <d v="2016-09-03T11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7:02:11"/>
    <d v="2014-09-17T07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4:20:04"/>
    <d v="2016-10-26T14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3:22:02"/>
    <d v="2017-03-14T12:22:02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6:36:04"/>
    <d v="2016-10-31T16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6:21:31"/>
    <d v="2014-07-24T22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15:47:52"/>
    <d v="2015-01-12T15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3:00:53"/>
    <d v="2017-02-05T13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4T21:30:53"/>
    <d v="2015-10-14T21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1:01:37"/>
    <d v="2016-12-07T23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0:14:01"/>
    <d v="2016-09-09T01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2T19:40:46"/>
    <d v="2015-06-30T19:40:4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4:01:03"/>
    <d v="2016-12-22T04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4:23:47"/>
    <d v="2015-04-30T14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0:55:59"/>
    <d v="2017-02-01T10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07:30:20"/>
    <d v="2014-10-31T07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17:15:02"/>
    <d v="2014-07-25T17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7:33:09"/>
    <d v="2016-02-03T07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7:20:45"/>
    <d v="2014-09-17T21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6:39:08"/>
    <d v="2013-11-22T11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1:31:21"/>
    <d v="2017-01-10T11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0:54:40"/>
    <d v="2014-07-23T10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2:26:27"/>
    <d v="2016-11-24T13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7:49:09"/>
    <d v="2017-01-31T18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1T23:37:48"/>
    <d v="2017-02-19T23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06:47:58"/>
    <d v="2017-01-21T06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0:55:27"/>
    <d v="2017-01-01T10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8:56:40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4T19:59:19"/>
    <d v="2014-12-04T19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6:01:08"/>
    <d v="2016-12-14T07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1:20:32"/>
    <d v="2016-02-14T11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07:42:12"/>
    <d v="2016-06-05T07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3:54:42"/>
    <d v="2017-02-28T13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5T21:10:40"/>
    <d v="2015-11-04T22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0:48:27"/>
    <d v="2014-11-30T19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15:30:02"/>
    <d v="2014-09-05T15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15:17:27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9:57:56"/>
    <d v="2016-02-22T19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0:34:51"/>
    <d v="2012-01-29T10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8:43:27"/>
    <d v="2014-08-01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4:19:38"/>
    <d v="2012-04-08T13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4:35:49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0:19:23"/>
    <d v="2011-06-30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0:01:52"/>
    <d v="2015-12-13T10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2T20:01:27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9:29:09"/>
    <d v="2013-01-14T16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15:05:57"/>
    <d v="2011-08-21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0T23:27:41"/>
    <d v="2012-09-18T23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2:53:11"/>
    <d v="2011-12-07T12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4:05:47"/>
    <d v="2012-01-22T01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05:11:01"/>
    <d v="2013-09-29T05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5:04:52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2:57:00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9:42:26"/>
    <d v="2014-12-03T19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2:37:20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1:36:27"/>
    <d v="2014-02-14T15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9:29:54"/>
    <d v="2014-11-30T23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7:03:49"/>
    <d v="2014-08-11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2:31:22"/>
    <d v="2015-06-20T22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0:33:26"/>
    <d v="2013-06-11T10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7:01:52"/>
    <d v="2014-03-21T16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2:01:25"/>
    <d v="2012-04-16T16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7:58:23"/>
    <d v="2012-12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8:44:0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20:01:49"/>
    <d v="2012-09-22T22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8:10:19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5:19:26"/>
    <d v="2014-08-10T15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7:35:30"/>
    <d v="2017-01-28T17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6:04:32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0:07:55"/>
    <d v="2011-08-04T10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05:06:57"/>
    <d v="2016-10-16T06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09:09:51"/>
    <d v="2015-02-14T09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2:58:41"/>
    <d v="2013-01-05T12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9:31:17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3:24:19"/>
    <d v="2011-04-18T12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1T20:18:34"/>
    <d v="2012-12-05T20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15:04:28"/>
    <d v="2010-10-08T15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2:55:39"/>
    <d v="2014-07-09T02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3:02:06"/>
    <d v="2014-02-02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05:43:28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08:01:24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0T22:26:50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18:54:54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4:46:42"/>
    <d v="2016-01-30T14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1T20:21:59"/>
    <d v="2009-10-31T22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2:39:45"/>
    <d v="2015-05-10T18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3:43:38"/>
    <d v="2014-02-23T13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5T20:26:35"/>
    <d v="2011-12-15T20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1:27:25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18:32:5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1:51:20"/>
    <d v="2014-04-30T11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1:25:05"/>
    <d v="2010-10-14T23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1:10:25"/>
    <d v="2011-05-03T11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8T19:01:14"/>
    <d v="2013-06-07T19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3:11:42"/>
    <d v="2012-08-25T13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3:34:09"/>
    <d v="2012-04-27T17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4T22:35:19"/>
    <d v="2014-03-16T21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09:15:15"/>
    <d v="2013-02-28T09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4T20:20:34"/>
    <d v="2012-05-11T10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0:03:46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29T19:09:48"/>
    <d v="2012-07-06T22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2T23:28:00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1T20:08:59"/>
    <d v="2013-01-31T20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3:44:06"/>
    <d v="2013-11-13T00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15:58:03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2:47:24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1T21:45:37"/>
    <d v="2011-09-05T12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09:42:46"/>
    <d v="2012-04-06T23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16:11:25"/>
    <d v="2013-09-15T16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18:51:28"/>
    <d v="2012-04-28T23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09:09:47"/>
    <d v="2014-09-30T09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1:00:46"/>
    <d v="2012-04-27T11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05:24:14"/>
    <d v="2014-09-11T05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4:05:20"/>
    <d v="2011-07-01T14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1T19:32:04"/>
    <d v="2012-09-16T23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17:47:58"/>
    <d v="2011-05-28T20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5T21:32:06"/>
    <d v="2011-07-22T22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4:45:12"/>
    <d v="2011-07-16T18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1:35:39"/>
    <d v="2011-09-07T11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0:05:11"/>
    <d v="2017-02-28T21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8T21:24:46"/>
    <d v="2014-12-21T23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15:00:30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1T20:21:02"/>
    <d v="2012-08-31T20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0:26:42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7T19:25:52"/>
    <d v="2013-03-01T08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18:02:45"/>
    <d v="2012-07-20T18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2:50:01"/>
    <d v="2011-05-31T13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17:01:43"/>
    <d v="2014-11-01T17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15:54:03"/>
    <d v="2013-04-09T01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09:23:31"/>
    <d v="2012-03-10T23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16:11:21"/>
    <d v="2012-08-07T12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18:57:34"/>
    <d v="2013-12-20T23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15:12:22"/>
    <d v="2014-06-09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17:07:45"/>
    <d v="2015-05-03T23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17:44:10"/>
    <d v="2012-10-05T17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18:20:52"/>
    <d v="2015-03-22T17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0:48:38"/>
    <d v="2010-04-18T01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2:21:24"/>
    <d v="2012-10-29T02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4T19:55:30"/>
    <d v="2012-03-25T18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06:21:47"/>
    <d v="2012-02-14T14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2T20:13:02"/>
    <d v="2012-06-25T11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4:14:00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07:37:05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0:31:34"/>
    <d v="2012-04-27T10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1:12:15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16:04:35"/>
    <d v="2014-04-19T16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4:44:52"/>
    <d v="2013-06-30T22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05:59:18"/>
    <d v="2012-05-18T22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6T20:21:58"/>
    <d v="2013-10-06T20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18:57:42"/>
    <d v="2014-05-01T18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16:33:05"/>
    <d v="2012-01-17T16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3:19:16"/>
    <d v="2012-09-22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0:26:27"/>
    <d v="2016-09-24T00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15:07:43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09:13:03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1:11:20"/>
    <d v="2016-12-08T03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1:25:52"/>
    <d v="2014-10-31T23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6T23:56:36"/>
    <d v="2016-09-04T22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4:24:15"/>
    <d v="2014-03-10T09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4:09:36"/>
    <d v="2015-07-10T14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4:00:33"/>
    <d v="2015-04-14T14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5T22:34:24"/>
    <d v="2015-03-15T21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4:51:57"/>
    <d v="2016-04-24T23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16:07:33"/>
    <d v="2016-07-31T14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4:19:55"/>
    <d v="2016-10-24T16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4:58:29"/>
    <d v="2015-02-16T14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0:05:46"/>
    <d v="2016-12-28T00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3T22:00:17"/>
    <d v="2016-07-23T22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2:29:1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08:57:11"/>
    <d v="2015-11-25T09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2:53:38"/>
    <d v="2015-04-15T17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4:41:08"/>
    <d v="2015-06-03T19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06:35:13"/>
    <d v="2013-11-22T07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18:10:04"/>
    <d v="2016-09-16T18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08:19:08"/>
    <d v="2013-11-11T09:19:08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2T21:49:26"/>
    <d v="2012-02-11T21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3T21:33:58"/>
    <d v="2013-10-16T04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3:33:17"/>
    <d v="2013-01-16T13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0:18:38"/>
    <d v="2015-02-28T10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1T21:31:46"/>
    <d v="2009-11-30T2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7T19:39:58"/>
    <d v="2014-01-06T19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15:17:37"/>
    <d v="2013-04-08T14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1T19:32:03"/>
    <d v="2013-08-31T19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08:28:15"/>
    <d v="2013-11-29T09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4:48:47"/>
    <d v="2011-03-10T14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1T23:00:40"/>
    <d v="2012-11-11T00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09:00:3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06:55:27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3:56:00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0:35:24"/>
    <d v="2010-12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4:55:05"/>
    <d v="2012-05-29T14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2:42:18"/>
    <d v="2012-10-30T02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1:01:26"/>
    <d v="2012-01-14T01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15:39:10"/>
    <d v="2011-09-06T15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17:27:15"/>
    <d v="2016-03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4:15:46"/>
    <d v="2012-05-11T21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17:35:11"/>
    <d v="2016-12-30T17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15:53:33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3:04:45"/>
    <d v="2011-09-01T01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3:49:03"/>
    <d v="2014-10-05T13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1:46:19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1T19:45:30"/>
    <d v="2014-08-20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5T23:48:03"/>
    <d v="2010-07-31T23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16:32:43"/>
    <d v="2015-04-01T15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18:33:30"/>
    <d v="2016-06-05T18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09T22:03:49"/>
    <d v="2010-10-24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15:57:0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3:11:50"/>
    <d v="2012-01-15T13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2T21:22:42"/>
    <d v="2011-05-27T21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15:23:22"/>
    <d v="2016-03-30T14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18:10:22"/>
    <d v="2014-08-30T10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4:06:20"/>
    <d v="2012-09-22T21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3T20:55:37"/>
    <d v="2016-01-02T20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0:45:26"/>
    <d v="2011-01-24T00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1:34:00"/>
    <d v="2012-07-22T23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08:05:19"/>
    <d v="2017-03-03T08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1T21:37:27"/>
    <d v="2012-12-10T22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4T22:20:19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1:18:34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17:38:50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16:59:21"/>
    <d v="2014-12-01T17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0:24:05"/>
    <d v="2012-12-19T10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0T23:06:16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07:43:13"/>
    <d v="2014-10-01T07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18:02:03"/>
    <d v="2014-11-21T19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17:37:49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16:08:31"/>
    <d v="2013-11-27T17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15:41:53"/>
    <d v="2012-11-17T19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16:58:26"/>
    <d v="2010-06-25T16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3:38:22"/>
    <d v="2014-03-16T17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18:15:45"/>
    <d v="2013-03-22T17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2T23:03:29"/>
    <d v="2014-05-11T23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2:41:24"/>
    <d v="2014-05-04T01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3:00:29"/>
    <d v="2016-01-29T03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4:09:1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06:30:48"/>
    <d v="2012-09-02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3:18:58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9:12:06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21:19:05"/>
    <d v="2017-02-09T21:19:05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15:14:20"/>
    <d v="2016-02-18T15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1:01:45"/>
    <d v="2016-11-29T12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09:00:50"/>
    <d v="2016-04-18T09:00:00"/>
    <x v="1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15:57:06"/>
    <d v="2017-02-18T18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3:00:48"/>
    <d v="2016-09-09T13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4:52:44"/>
    <d v="2016-03-12T14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2T20:02:56"/>
    <d v="2016-02-20T20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3:01:01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0:41:12"/>
    <d v="2016-06-04T10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9:43:32"/>
    <d v="2016-11-18T10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5T22:56:39"/>
    <d v="2015-01-24T22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5:00:39"/>
    <d v="2015-08-20T15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2:05:00"/>
    <d v="2016-09-13T02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6:55:59"/>
    <d v="2015-04-26T15:55:59"/>
    <x v="1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8:15:33"/>
    <d v="2016-11-17T09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4:16:03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19T23:11:05"/>
    <d v="2015-01-18T23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0:02:35"/>
    <d v="2017-03-14T09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1:38:55"/>
    <d v="2017-02-20T14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2:05:53"/>
    <d v="2016-02-11T12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0:15:19"/>
    <d v="2016-10-17T10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0:05:19"/>
    <d v="2015-09-01T10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3T19:24:06"/>
    <d v="2016-10-25T22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0:15:32"/>
    <d v="2016-10-06T10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1:06:14"/>
    <d v="2016-04-22T00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15:20:34"/>
    <d v="2014-08-15T15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2:16:47"/>
    <d v="2017-02-09T02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0:17:33"/>
    <d v="2017-01-22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2:01:00"/>
    <d v="2015-06-01T12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15:46:38"/>
    <d v="2014-09-04T01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09T19:21:33"/>
    <d v="2015-11-08T20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2:59:16"/>
    <d v="2016-03-25T11:59:1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1:43:05"/>
    <d v="2016-06-28T11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29T20:24:57"/>
    <d v="2015-08-13T20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17:36:37"/>
    <d v="2016-02-21T17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2:25:01"/>
    <d v="2016-02-25T02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5:00:28"/>
    <d v="2016-06-20T13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6:42:02"/>
    <d v="2014-11-30T17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17:43:42"/>
    <d v="2014-08-09T17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3:04:46"/>
    <d v="2016-10-02T13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1:01:25"/>
    <d v="2016-08-23T15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5T21:46:48"/>
    <d v="2015-03-27T20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8:13:30"/>
    <d v="2015-12-31T18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3:25:00"/>
    <d v="2016-01-09T19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2:04:10"/>
    <d v="2014-06-23T02:04:10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17:24:55"/>
    <d v="2016-09-28T17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3:49:24"/>
    <d v="2014-09-03T13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3:09:48"/>
    <d v="2016-07-12T13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17:11:59"/>
    <d v="2016-05-07T16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8:09:28"/>
    <d v="2016-11-12T00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1:18:50"/>
    <d v="2014-11-30T17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7:34:40"/>
    <d v="2014-11-29T11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15:47:40"/>
    <d v="2014-07-27T10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8T21:28:17"/>
    <d v="2014-11-27T2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3:03:21"/>
    <d v="2015-11-19T00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2:11:30"/>
    <d v="2014-11-13T03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3T20:26:00"/>
    <d v="2017-03-14T19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2:16:53"/>
    <d v="2017-01-30T12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1:25:14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2:01:01"/>
    <d v="2017-03-16T11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2:00:27"/>
    <d v="2016-02-18T12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9:59:43"/>
    <d v="2015-10-30T09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3T19:57:52"/>
    <d v="2014-12-12T02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9:00:23"/>
    <d v="2016-12-14T10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4:25:15"/>
    <d v="2016-12-28T14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09:30:46"/>
    <d v="2016-06-19T09:30:46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4:54:22"/>
    <d v="2016-09-04T21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16:33:15"/>
    <d v="2014-12-18T16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05:34:12"/>
    <d v="2017-01-24T05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5:00:56"/>
    <d v="2015-12-29T15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1T19:03:35"/>
    <d v="2014-12-31T19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16:04:5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21:34:16"/>
    <d v="2016-04-06T20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1:12:15"/>
    <d v="2015-11-21T12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6:48:53"/>
    <d v="2016-07-14T06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18:22:29"/>
    <d v="2015-02-04T18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2T20:40:09"/>
    <d v="2015-06-01T19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1:02:51"/>
    <d v="2015-10-16T23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0:31:17"/>
    <d v="2015-05-17T10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7:04:21"/>
    <d v="2015-06-20T17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8:56:03"/>
    <d v="2016-01-31T08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5:00:37"/>
    <d v="2015-03-16T14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4:46:56"/>
    <d v="2016-03-31T03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9:49:0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0:03:25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2:05:07"/>
    <d v="2015-04-04T16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6:35:49"/>
    <d v="2016-09-12T06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3:20:10"/>
    <d v="2015-12-16T13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1:00:25"/>
    <d v="2016-06-23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2:34:40"/>
    <d v="2016-12-12T12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3:00:04"/>
    <d v="2016-08-04T22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0:23:40"/>
    <d v="2015-02-11T10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5:46:30"/>
    <d v="2013-01-07T03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4:44:22"/>
    <d v="2015-05-18T00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0:33:43"/>
    <d v="2016-03-18T23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7T21:37:26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2:00:09"/>
    <d v="2016-08-27T12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1:42:28"/>
    <d v="2014-09-12T05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1:04:15"/>
    <d v="2015-05-20T01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17:13:21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15:59:10"/>
    <d v="2014-08-23T15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4:38:35"/>
    <d v="2014-11-05T15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5T20:16:29"/>
    <d v="2016-09-24T20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8T23:08:52"/>
    <d v="2017-03-05T23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16:54:53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4:22:21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0:28:23"/>
    <d v="2013-07-07T00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4:08:42"/>
    <d v="2014-02-19T04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8:06:22"/>
    <d v="2013-08-04T18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15:32:11"/>
    <d v="2013-12-21T15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3:54:24"/>
    <d v="2016-04-10T02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0:30:5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0T19:17:02"/>
    <d v="2012-09-30T19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4:58:17"/>
    <d v="2014-02-05T14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18:09:01"/>
    <d v="2011-10-16T18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4T23:09:05"/>
    <d v="2014-01-03T23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16:41:56"/>
    <d v="2012-05-06T16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4:04:10"/>
    <d v="2014-09-11T04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4T23:00:11"/>
    <d v="2016-01-13T23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6T23:42:01"/>
    <d v="2011-07-21T23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08:35:36"/>
    <d v="2016-05-14T08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0T22:18:53"/>
    <d v="2014-05-10T22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17:14:52"/>
    <d v="2015-01-28T17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16:44:48"/>
    <d v="2012-08-10T16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0:49:43"/>
    <d v="2014-08-02T10:49:43"/>
    <x v="1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1:06:15"/>
    <d v="2016-03-14T10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15:48:11"/>
    <d v="2014-08-24T15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4:11:07"/>
    <d v="2014-04-24T14:11:07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6T23:32:55"/>
    <d v="2015-06-25T23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8T23:27:33"/>
    <d v="2015-05-28T23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4:41:12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6T19:37:18"/>
    <d v="2013-01-05T19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18:22:17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2:07:13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07:53:40"/>
    <d v="2013-08-30T07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07:25:54"/>
    <d v="2014-10-03T22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4:01:17"/>
    <d v="2014-03-02T14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3:18:15"/>
    <d v="2014-04-13T13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15:04:28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4T21:39:31"/>
    <d v="2016-02-13T21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3:32:18"/>
    <d v="2016-07-14T13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29T20:05:25"/>
    <d v="2013-12-09T00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0:19:50"/>
    <d v="2016-06-18T00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4:50:21"/>
    <d v="2014-06-11T04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1T22:15:27"/>
    <d v="2014-03-23T21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2:46:15"/>
    <d v="2012-04-04T11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0:17:15"/>
    <d v="2012-04-13T09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3:03:10"/>
    <d v="2016-11-18T14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17:23:42"/>
    <d v="2012-12-07T17:23:4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8T23:53:10"/>
    <d v="2016-01-07T23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3:13:31"/>
    <d v="2015-01-19T03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18:27:00"/>
    <d v="2014-08-14T18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3:18:07"/>
    <d v="2013-10-09T03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1:41:35"/>
    <d v="2016-03-30T10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15:20:08"/>
    <d v="2012-06-09T15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09:21:53"/>
    <d v="2015-12-25T09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5T22:59:39"/>
    <d v="2014-04-04T21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4:01:04"/>
    <d v="2014-04-06T14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17:25:16"/>
    <d v="2016-03-13T16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07:34:08"/>
    <d v="2014-04-19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1:00:51"/>
    <d v="2015-04-30T11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2:51:34"/>
    <d v="2016-07-14T02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5:30:00"/>
    <d v="2014-11-14T16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0:35:17"/>
    <d v="2014-08-07T10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1:21:33"/>
    <d v="2016-06-05T01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8:55:00"/>
    <d v="2014-11-25T19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1T21:46:11"/>
    <d v="2016-12-31T21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4:46:21"/>
    <d v="2014-07-31T04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1:50:28"/>
    <d v="2014-11-28T23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18:44:54"/>
    <d v="2016-08-06T18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1:07:09"/>
    <d v="2015-12-19T11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4:40:21"/>
    <d v="2016-04-23T14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16:45:31"/>
    <d v="2017-01-21T16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3:20:26"/>
    <d v="2015-01-01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6T23:38:46"/>
    <d v="2015-12-16T23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2:56:32"/>
    <d v="2014-10-02T12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17:52:53"/>
    <d v="2014-05-02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0-31T23:06:21"/>
    <d v="2016-12-01T00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2:02:46"/>
    <d v="2016-06-16T12:02:46"/>
    <x v="1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17:54:35"/>
    <d v="2016-01-08T17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2:01:52"/>
    <d v="2015-05-15T12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2:08:25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6T21:36:46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3:20:08"/>
    <d v="2014-08-14T13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0:04:40"/>
    <d v="2014-12-05T11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8T21:12:08"/>
    <d v="2014-12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5T22:43:06"/>
    <d v="2015-03-27T21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1:24:24"/>
    <d v="2014-09-25T11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0:08:50"/>
    <d v="2014-07-06T00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06:39:02"/>
    <d v="2015-06-25T23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2:38:15"/>
    <d v="2014-09-12T12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2T20:17:45"/>
    <d v="2016-09-21T20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3:29:23"/>
    <d v="2015-02-22T03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16:26:11"/>
    <d v="2015-05-30T16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4:18:47"/>
    <d v="2014-11-13T15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8T23:27:37"/>
    <d v="2015-08-02T23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15:12:07"/>
    <d v="2016-05-08T15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2:28:59"/>
    <d v="2015-07-15T12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0T19:28:18"/>
    <d v="2017-03-06T08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16:44:12"/>
    <d v="2014-08-16T16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2:17:07"/>
    <d v="2015-10-28T12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4:21:54"/>
    <d v="2014-06-28T14:21:54"/>
    <x v="1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3:08:41"/>
    <d v="2015-03-01T03:08:41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4:51:28"/>
    <d v="2017-01-12T11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15:40:23"/>
    <d v="2016-11-01T22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9:23:31"/>
    <d v="2017-02-06T09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15:45:49"/>
    <d v="2015-06-07T2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5:43:15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6:28:43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1:49:00"/>
    <d v="2016-12-28T11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8:29:55"/>
    <d v="2016-06-29T18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0:58:45"/>
    <d v="2014-08-31T10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9:29:20"/>
    <d v="2016-03-20T08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07:09:38"/>
    <d v="2017-02-11T07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3:37:33"/>
    <d v="2016-04-09T12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6:42:59"/>
    <d v="2015-04-08T06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3:20:53"/>
    <d v="2015-12-20T04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4:38:59"/>
    <d v="2015-12-18T14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0:57:14"/>
    <d v="2016-06-13T00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9:51:26"/>
    <d v="2015-12-30T22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3:30:00"/>
    <d v="2015-07-08T13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6:27:36"/>
    <d v="2015-04-16T06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9:34:06"/>
    <d v="2016-07-15T09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1:55:54"/>
    <d v="2015-06-27T01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9:45:27"/>
    <d v="2015-05-31T09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2:57:13"/>
    <d v="2015-12-04T00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7:09:11"/>
    <d v="2015-06-13T07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3:37:33"/>
    <d v="2017-03-11T08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5:19:33"/>
    <d v="2016-03-31T05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2:01:04"/>
    <d v="2016-03-24T11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15:18:25"/>
    <d v="2017-02-25T15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7:36:12"/>
    <d v="2015-05-31T16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15:47:41"/>
    <d v="2016-06-09T15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17:48:15"/>
    <d v="2015-11-26T20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3:08:20"/>
    <d v="2017-01-31T13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15:10:05"/>
    <d v="2015-06-09T15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7:09:16"/>
    <d v="2014-05-30T17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9:47:37"/>
    <d v="2015-10-02T18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4:25:40"/>
    <d v="2016-07-14T14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0:53:20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6:05:13"/>
    <d v="2016-10-20T06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0:05:12"/>
    <d v="2015-08-25T10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6:24:48"/>
    <d v="2016-12-03T19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2:17:27"/>
    <d v="2016-03-31T23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3:15:09"/>
    <d v="2016-11-10T00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08:11:42"/>
    <d v="2014-06-06T08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16:44:38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15:59:41"/>
    <d v="2014-04-20T20:00:00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2:30:08"/>
    <d v="2011-09-28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06:02:07"/>
    <d v="2012-04-16T11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15:21:10"/>
    <d v="2013-10-06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17:46:14"/>
    <d v="2012-02-21T17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4T22:14:59"/>
    <d v="2013-12-14T22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09:38:56"/>
    <d v="2011-08-06T09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4T19:57:37"/>
    <d v="2013-07-12T16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15:06:20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6T22:58:22"/>
    <d v="2011-09-11T08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16:06:11"/>
    <d v="2011-07-08T16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4:48:43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09:23:54"/>
    <d v="2014-06-14T09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1T20:02:29"/>
    <d v="2011-12-05T21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2:00:55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0:45:53"/>
    <d v="2014-06-13T01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2:46:51"/>
    <d v="2012-07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0:25:31"/>
    <d v="2014-09-06T10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4:32:47"/>
    <d v="2011-09-25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18:42:49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3:48:27"/>
    <d v="2014-09-03T13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09:54:46"/>
    <d v="2010-12-31T23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15:17:32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17:03:51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2T21:03:10"/>
    <d v="2011-04-02T20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09:40:12"/>
    <d v="2013-08-31T09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18:17:44"/>
    <d v="2014-06-08T22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15:13:40"/>
    <d v="2014-02-26T15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3:13:47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3:18:12"/>
    <d v="2014-02-16T13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1T21:01:10"/>
    <d v="2014-03-28T20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0:54:43"/>
    <d v="2013-10-29T10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0:43:35"/>
    <d v="2010-11-30T10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16:02:25"/>
    <d v="2014-01-11T16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09:02:38"/>
    <d v="2013-07-24T09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15:17:27"/>
    <d v="2013-09-20T15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4:45:12"/>
    <d v="2016-04-15T19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15:34:02"/>
    <d v="2012-03-25T14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1:24:19"/>
    <d v="2013-11-13T12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2:52:59"/>
    <d v="2010-06-14T23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2:31:31"/>
    <d v="2014-08-31T12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1:33:45"/>
    <d v="2012-08-30T11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15:49:47"/>
    <d v="2013-08-07T15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1:54:07"/>
    <d v="2009-08-31T23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08:29:07"/>
    <d v="2012-09-04T08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08:19:26"/>
    <d v="2014-06-24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1T21:22:50"/>
    <d v="2014-03-23T20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3:10:54"/>
    <d v="2011-03-01T13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2:50:36"/>
    <d v="2013-07-28T12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06:24:15"/>
    <d v="2013-12-08T23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2:13:09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0:38:02"/>
    <d v="2016-12-31T11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8:59:35"/>
    <d v="2015-06-20T08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4:13:47"/>
    <d v="2015-02-17T09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9:54:16"/>
    <d v="2015-06-12T09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2:42:43"/>
    <d v="2016-08-09T23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2:14:05"/>
    <d v="2017-01-03T22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9:45:31"/>
    <d v="2015-04-23T01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0:39:51"/>
    <d v="2015-04-07T02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3:20:28"/>
    <d v="2015-10-06T17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1:49:31"/>
    <d v="2015-11-14T12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5:53:17"/>
    <d v="2015-10-19T06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8:44:57"/>
    <d v="2015-07-29T12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20:12:53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2:55:58"/>
    <d v="2016-05-01T12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1:20:32"/>
    <d v="2016-04-28T11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4:32:39"/>
    <d v="2015-07-14T14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1:12:18"/>
    <d v="2016-06-01T13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2:59:38"/>
    <d v="2015-07-20T22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20:23:31"/>
    <d v="2016-11-30T21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5:35:20"/>
    <d v="2016-07-31T06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3:40:05"/>
    <d v="2017-03-12T22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0:58:28"/>
    <d v="2016-07-21T12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5:58:54"/>
    <d v="2014-12-04T05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7:04:39"/>
    <d v="2016-02-17T07:04:39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9:43:32"/>
    <d v="2016-10-08T09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6:11:08"/>
    <d v="2015-10-15T16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1:00:50"/>
    <d v="2016-08-19T11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4:15:19"/>
    <d v="2016-11-30T15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1:52:02"/>
    <d v="2015-04-18T11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2:01:54"/>
    <d v="2016-03-03T12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1:04:20"/>
    <d v="2016-10-21T11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6:57:28"/>
    <d v="2015-11-05T20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18:05:09"/>
    <d v="2016-02-28T18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0:39:06"/>
    <d v="2016-07-21T09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1T20:02:52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4:29:25"/>
    <d v="2014-07-11T1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1:34:06"/>
    <d v="2016-12-30T18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2:58:57"/>
    <d v="2016-12-23T12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0:45:25"/>
    <d v="2015-05-21T10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1:45:46"/>
    <d v="2016-04-26T01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0:12:32"/>
    <d v="2016-10-13T10:12:3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29T21:03:55"/>
    <d v="2016-12-29T21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4:00:28"/>
    <d v="2015-01-15T14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1:17:15"/>
    <d v="2015-05-29T11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0:25:34"/>
    <d v="2016-10-14T10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0:19:05"/>
    <d v="2014-12-02T01:19:05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1:38:29"/>
    <d v="2016-07-01T23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07:05:54"/>
    <d v="2016-08-17T07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3:34:47"/>
    <d v="2016-03-11T13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17:28:22"/>
    <d v="2015-12-05T17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5:43:48"/>
    <d v="2014-12-17T15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8:51:19"/>
    <d v="2017-03-03T08:51:19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4:17:13"/>
    <d v="2015-08-02T14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0:31:55"/>
    <d v="2014-12-08T11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09:58:37"/>
    <d v="2016-10-01T09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4:35:39"/>
    <d v="2015-07-17T14:35:39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07:38:03"/>
    <d v="2016-08-18T22:59:00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3:57:19"/>
    <d v="2016-06-30T13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4:32:39"/>
    <d v="2014-07-14T14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20:49:11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0:18:45"/>
    <d v="2015-03-07T10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7:08:53"/>
    <d v="2014-12-18T07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2:58:55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5T19:18:54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2:45:44"/>
    <d v="2016-02-12T12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8:52:46"/>
    <d v="2015-09-04T22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21:49:48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4:22:59"/>
    <d v="2016-06-11T14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1:06:45"/>
    <d v="2012-11-30T05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9:56:00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8:05:3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8:42:03"/>
    <d v="2011-06-25T08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4:33:10"/>
    <d v="2011-07-06T14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16:37:00"/>
    <d v="2012-08-02T16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2:12:52"/>
    <d v="2014-06-21T12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17:25:31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15:15:27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1:41:46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2:35:52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18:54:23"/>
    <d v="2014-11-26T19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4T19:04:10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1T23:34:54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09:15:46"/>
    <d v="2014-04-11T09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09-30T19:04:5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3:12:22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2:45:32"/>
    <d v="2012-07-12T12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17:50:3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3T22:53:08"/>
    <d v="2016-03-24T21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5T20:35:19"/>
    <d v="2017-01-14T20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1:03:26"/>
    <d v="2016-12-03T12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0:16:10"/>
    <d v="2017-02-02T23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3:13:30"/>
    <d v="2016-08-01T13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06:47:56"/>
    <d v="2015-06-05T06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3:18:26"/>
    <d v="2015-06-08T21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0:08:45"/>
    <d v="2016-12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4:12:16"/>
    <d v="2013-05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2T20:47:58"/>
    <d v="2016-12-22T20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2:38:42"/>
    <d v="2015-07-05T12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1:32:01"/>
    <d v="2016-04-29T07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0:31:29"/>
    <d v="2015-07-29T10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17:06:35"/>
    <d v="2015-06-02T23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09:45:17"/>
    <d v="2016-10-17T11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06:32:37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4:16:46"/>
    <d v="2015-04-27T12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0:36:58"/>
    <d v="2015-08-21T23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1-31T22:43:06"/>
    <d v="2016-03-02T22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1:22:03"/>
    <d v="2016-08-01T11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6T22:28:46"/>
    <d v="2017-02-28T22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16:48:01"/>
    <d v="2017-01-14T16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18:58:02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17:01:50"/>
    <d v="2016-10-27T16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15:58:54"/>
    <d v="2016-07-05T15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6T19:06:13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3:11:13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18:54:34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1T20:16:51"/>
    <d v="2015-04-30T19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5T20:30:35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07:14:45"/>
    <d v="2015-02-22T07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1:20:01"/>
    <d v="2014-11-28T12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05:23:27"/>
    <d v="2015-12-12T05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07:52:58"/>
    <d v="2014-08-12T07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15:55:56"/>
    <d v="2015-11-13T16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2:38:40"/>
    <d v="2016-06-03T02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20:25:00"/>
    <d v="2015-02-05T20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20:31:39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05:29:30"/>
    <d v="2016-02-20T05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1:04:27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1:13:11"/>
    <d v="2015-08-16T11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5T22:36:14"/>
    <d v="2015-09-15T06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05:57:14"/>
    <d v="2016-02-25T05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05:56:59"/>
    <d v="2016-10-09T05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1:01:26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16:58:29"/>
    <d v="2015-02-08T16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0:45:04"/>
    <d v="2016-09-21T00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3:38:51"/>
    <d v="2016-01-01T03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2:13:22"/>
    <d v="2016-11-15T13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15:26:25"/>
    <d v="2016-09-18T15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4:06:57"/>
    <d v="2016-04-02T03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4:31:28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0:03:36"/>
    <d v="2015-11-26T01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0:01:15"/>
    <d v="2016-12-10T06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3:24:38"/>
    <d v="2015-06-08T10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3:43:40"/>
    <d v="2015-10-11T13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3:24:17"/>
    <d v="2016-02-21T03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7:45:39"/>
    <d v="2014-07-12T23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15:54:59"/>
    <d v="2016-04-27T08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4:55:01"/>
    <d v="2015-03-07T14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2:57:43"/>
    <d v="2016-05-26T12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3:22:49"/>
    <d v="2015-09-11T13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2:32:14"/>
    <d v="2016-07-08T12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0T23:06:37"/>
    <d v="2016-02-19T23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18:00:59"/>
    <d v="2014-11-18T19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15:48:00"/>
    <d v="2016-04-24T16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1:08:40"/>
    <d v="2014-09-05T08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1:02:45"/>
    <d v="2017-01-03T11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0:29:14"/>
    <d v="2014-10-20T19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0:54:31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6:52:18"/>
    <d v="2013-04-07T15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0:52:38"/>
    <d v="2013-02-16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3:07:46"/>
    <d v="2016-01-12T00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4:14:45"/>
    <d v="2012-03-25T13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9:20:49"/>
    <d v="2011-06-11T19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9:21:49"/>
    <d v="2013-02-15T09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4:51:03"/>
    <d v="2012-12-28T14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7:58:54"/>
    <d v="2015-04-09T17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8:01:43"/>
    <d v="2013-10-16T08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8:30:39"/>
    <d v="2012-03-01T18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2:28:12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2:21:03"/>
    <d v="2014-12-19T23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20:00:22"/>
    <d v="2011-09-09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9:46:44"/>
    <d v="2011-12-22T22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5:55:13"/>
    <d v="2013-05-14T15:55:13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2:53:09"/>
    <d v="2014-05-09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7:24:59"/>
    <d v="2013-07-26T12:00:00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17:09:05"/>
    <d v="2013-11-02T17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15:35:36"/>
    <d v="2012-09-07T02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6T23:37:55"/>
    <d v="2016-07-21T23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4:06:13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7T23:02:41"/>
    <d v="2015-02-26T23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08:31:00"/>
    <d v="2014-01-05T08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08:27:54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2:07:23"/>
    <d v="2015-02-15T10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16:14:06"/>
    <d v="2011-06-18T16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2:20:13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0:25:22"/>
    <d v="2013-07-31T14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18:36:18"/>
    <d v="2014-09-03T18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5T19:10:33"/>
    <d v="2016-08-04T19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16:42:37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9:00:23"/>
    <d v="2015-07-08T09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8:01:20"/>
    <d v="2016-03-25T17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3:20:01"/>
    <d v="2016-10-23T03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0:47:04"/>
    <d v="2014-06-10T03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05:38:23"/>
    <d v="2016-03-22T15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3:51:44"/>
    <d v="2014-07-24T13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05:48:29"/>
    <d v="2010-05-15T03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9:44:41"/>
    <d v="2014-06-27T09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7:48:05"/>
    <d v="2017-02-14T17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4:14:38"/>
    <d v="2014-07-19T04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9:00:04"/>
    <d v="2015-11-18T10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1:25:39"/>
    <d v="2017-02-05T11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0:17:46"/>
    <d v="2014-07-16T10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9:20:40"/>
    <d v="2015-09-27T09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1:04:57"/>
    <d v="2016-03-16T00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6:11:32"/>
    <d v="2016-10-06T09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8:35:53"/>
    <d v="2014-12-06T01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4:40:52"/>
    <d v="2014-05-31T14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2:48:03"/>
    <d v="2014-06-20T16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5:35:13"/>
    <d v="2014-12-18T23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3:01:31"/>
    <d v="2016-06-06T23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4:55:39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3:01:56"/>
    <d v="2014-12-22T19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7:01:30"/>
    <d v="2017-02-20T07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1:52:18"/>
    <d v="2016-08-18T11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1:37:27"/>
    <d v="2016-01-19T01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9:24:46"/>
    <d v="2017-03-14T08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2:35:22"/>
    <d v="2017-01-31T19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0:05:20"/>
    <d v="2015-03-19T09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3:24:55"/>
    <d v="2015-10-23T13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4:15:26"/>
    <d v="2014-11-30T22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6:24:25"/>
    <d v="2016-02-15T10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3T19:02:57"/>
    <d v="2016-05-01T22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1:11:02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4:53:51"/>
    <d v="2016-05-23T17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4:15:10"/>
    <d v="2015-08-27T14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2:33:47"/>
    <d v="2016-08-06T13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3:46:10"/>
    <d v="2015-01-22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17:03:39"/>
    <d v="2017-01-03T17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9:10:16"/>
    <d v="2014-11-25T20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2:05:38"/>
    <d v="2014-12-31T12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18:55:00"/>
    <d v="2015-06-30T18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07:13:54"/>
    <d v="2014-11-22T08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16:13:54"/>
    <d v="2015-03-02T16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0:06:39"/>
    <d v="2014-09-17T00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16:10:20"/>
    <d v="2015-11-08T17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3T22:15:59"/>
    <d v="2015-11-02T23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05:47:14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1:31:48"/>
    <d v="2014-09-30T22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3T22:40:24"/>
    <d v="2016-07-03T22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0:40:33"/>
    <d v="2014-09-20T10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4:32:39"/>
    <d v="2015-08-28T07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3T20:16:39"/>
    <d v="2015-04-28T20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3T19:29:53"/>
    <d v="2014-11-12T20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7T20:00:03"/>
    <d v="2013-11-06T21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2:49:11"/>
    <d v="2014-03-14T11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3:48:29"/>
    <d v="2015-05-28T15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2:31:01"/>
    <d v="2011-06-08T12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7:00:04"/>
    <d v="2016-07-27T17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7:29:05"/>
    <d v="2014-02-16T19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8T20:29:45"/>
    <d v="2014-12-23T20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4:31:22"/>
    <d v="2016-04-08T13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3:28:03"/>
    <d v="2015-06-19T13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3T19:47:39"/>
    <d v="2016-02-28T18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9:00:02"/>
    <d v="2017-03-31T22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7:15:29"/>
    <d v="2015-02-17T17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07:34:56"/>
    <d v="2014-07-09T07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16:06:08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15:20:48"/>
    <d v="2012-07-24T15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8T20:34:51"/>
    <d v="2010-09-01T21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18:54:51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05:46:30"/>
    <d v="2015-12-19T05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3:57:33"/>
    <d v="2015-10-26T16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16:43:11"/>
    <d v="2014-09-25T16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16:29:28"/>
    <d v="2016-12-25T06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17:49:25"/>
    <d v="2014-12-13T17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15:34:24"/>
    <d v="2015-09-23T15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2:25:41"/>
    <d v="2016-04-03T11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15:17:35"/>
    <d v="2015-02-28T15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2:06:22"/>
    <d v="2016-05-15T11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0T20:12:08"/>
    <d v="2014-06-18T15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05:19:29"/>
    <d v="2014-12-13T06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1:00:58"/>
    <d v="2015-07-26T11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5-31T20:22:32"/>
    <d v="2014-07-15T00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4T21:13:53"/>
    <d v="2011-05-04T21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2:08:37"/>
    <d v="2011-10-14T18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8T23:04:19"/>
    <d v="2012-01-27T23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15:17:15"/>
    <d v="2012-03-17T14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2T19:18:33"/>
    <d v="2011-08-01T02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3T21:40:38"/>
    <d v="2011-03-23T20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4:24:11"/>
    <d v="2012-06-14T14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4:56:26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09T19:01:49"/>
    <d v="2011-11-02T03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17:11:50"/>
    <d v="2012-12-15T17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4T19:00:32"/>
    <d v="2013-06-04T19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15:59:44"/>
    <d v="2013-01-02T15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1T20:40:02"/>
    <d v="2012-07-21T20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18:32:49"/>
    <d v="2014-08-03T1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8T20:13:16"/>
    <d v="2011-12-12T2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2:10:21"/>
    <d v="2012-11-22T17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0:56:28"/>
    <d v="2013-11-01T1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0:42:15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4T23:28:06"/>
    <d v="2014-09-14T23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3:09:0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09:33:35"/>
    <d v="2012-05-27T22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2:04:34"/>
    <d v="2014-12-17T02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1:31:29"/>
    <d v="2013-08-27T11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3:48:55"/>
    <d v="2013-01-09T03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1:47:33"/>
    <d v="2012-09-11T11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15:21:07"/>
    <d v="2013-12-01T16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1:58:09"/>
    <d v="2012-11-25T23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2:41:22"/>
    <d v="2014-06-17T12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15:48:53"/>
    <d v="2014-02-20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15:06:15"/>
    <d v="2012-03-02T01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15:37:41"/>
    <d v="2012-10-12T15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3:10:54"/>
    <d v="2011-09-24T03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16:12:36"/>
    <d v="2012-01-16T00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4T23:33:21"/>
    <d v="2011-06-02T00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15:51:01"/>
    <d v="2016-07-11T15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29T21:04:48"/>
    <d v="2011-06-11T23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3:02:20"/>
    <d v="2009-12-31T18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1:29:2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0:39:25"/>
    <d v="2012-03-03T10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0:32:35"/>
    <d v="2010-08-02T20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9:19:04"/>
    <d v="2014-12-19T09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9:35:27"/>
    <d v="2011-06-13T19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4:46:52"/>
    <d v="2012-09-24T14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20:26:00"/>
    <d v="2012-11-21T21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9:49:00"/>
    <d v="2013-09-18T09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5:48:23"/>
    <d v="2014-08-14T13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4:49:37"/>
    <d v="2012-06-09T04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s v="music"/>
    <s v="pop"/>
    <d v="2011-02-18T11:54:42"/>
    <d v="2011-03-20T10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s v="music"/>
    <s v="pop"/>
    <d v="2014-04-08T11:25:55"/>
    <d v="2014-05-23T11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s v="music"/>
    <s v="pop"/>
    <d v="2013-09-09T05:27:17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s v="music"/>
    <s v="pop"/>
    <d v="2011-03-23T16:37:00"/>
    <d v="2011-04-26T01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s v="music"/>
    <s v="pop"/>
    <d v="2013-10-25T06:49:53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s v="music"/>
    <s v="pop"/>
    <d v="2011-03-24T15:01:36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s v="music"/>
    <s v="pop"/>
    <d v="2012-03-19T16:22:40"/>
    <d v="2012-04-18T16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s v="music"/>
    <s v="pop"/>
    <d v="2012-03-06T14:00:20"/>
    <d v="2012-04-05T13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s v="music"/>
    <s v="pop"/>
    <d v="2012-11-13T17:17:32"/>
    <d v="2012-12-13T17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s v="music"/>
    <s v="pop"/>
    <d v="2012-04-24T13:46:08"/>
    <d v="2012-05-24T13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s v="music"/>
    <s v="pop"/>
    <d v="2012-11-10T00:19:27"/>
    <d v="2012-12-18T09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s v="music"/>
    <s v="pop"/>
    <d v="2013-11-18T16:55:21"/>
    <d v="2013-12-17T07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s v="music"/>
    <s v="pop"/>
    <d v="2016-03-30T11:39:1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s v="music"/>
    <s v="pop"/>
    <d v="2015-12-05T18:57:1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s v="music"/>
    <s v="pop"/>
    <d v="2011-10-31T23:45:36"/>
    <d v="2011-12-31T00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s v="music"/>
    <s v="pop"/>
    <d v="2015-01-01T19:31:47"/>
    <d v="2015-01-31T19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s v="music"/>
    <s v="pop"/>
    <d v="2012-01-31T13:16:58"/>
    <d v="2012-03-15T22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s v="music"/>
    <s v="pop"/>
    <d v="2011-01-21T10:35:13"/>
    <d v="2011-02-21T2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s v="music"/>
    <s v="pop"/>
    <d v="2013-02-26T01:04:33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s v="music"/>
    <s v="pop"/>
    <d v="2014-02-11T20:41:38"/>
    <d v="2014-03-11T01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s v="music"/>
    <s v="pop"/>
    <d v="2011-10-28T22:35:39"/>
    <d v="2011-11-27T2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s v="music"/>
    <s v="pop"/>
    <d v="2016-04-01T16:14:36"/>
    <d v="2016-05-31T16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s v="music"/>
    <s v="pop"/>
    <d v="2010-05-15T17:19:59"/>
    <d v="2010-07-04T23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s v="music"/>
    <s v="pop"/>
    <d v="2016-07-02T08:03:34"/>
    <d v="2016-08-01T08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s v="music"/>
    <s v="pop"/>
    <d v="2012-05-05T10:45:30"/>
    <d v="2012-06-04T10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s v="music"/>
    <s v="pop"/>
    <d v="2015-02-04T16:04:52"/>
    <d v="2015-03-06T16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s v="music"/>
    <s v="pop"/>
    <d v="2016-07-18T09:31:46"/>
    <d v="2016-08-18T01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s v="music"/>
    <s v="pop"/>
    <d v="2011-09-16T12:35:40"/>
    <d v="2011-10-16T17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s v="music"/>
    <s v="pop"/>
    <d v="2012-03-05T12:25:47"/>
    <d v="2012-04-20T22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s v="music"/>
    <s v="pop"/>
    <d v="2016-02-16T04:46:16"/>
    <d v="2016-04-16T00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s v="music"/>
    <s v="pop"/>
    <d v="2014-01-23T15:31:11"/>
    <d v="2014-02-06T15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s v="music"/>
    <s v="pop"/>
    <d v="2011-06-28T20:39:05"/>
    <d v="2011-07-21T20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s v="music"/>
    <s v="pop"/>
    <d v="2014-06-12T13:11:07"/>
    <d v="2014-07-12T13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s v="music"/>
    <s v="faith"/>
    <d v="2017-02-07T21:54:44"/>
    <d v="2017-03-28T21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s v="music"/>
    <s v="faith"/>
    <d v="2017-02-13T00:07:40"/>
    <d v="2017-04-13T23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s v="music"/>
    <s v="faith"/>
    <d v="2017-03-14T13:45:38"/>
    <d v="2017-04-07T13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s v="music"/>
    <s v="faith"/>
    <d v="2017-02-17T14:34:01"/>
    <d v="2017-03-17T13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s v="music"/>
    <s v="faith"/>
    <d v="2017-02-22T01:00:23"/>
    <d v="2017-03-24T00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s v="music"/>
    <s v="faith"/>
    <d v="2017-02-26T15:15:19"/>
    <d v="2017-04-27T14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s v="music"/>
    <s v="faith"/>
    <d v="2017-03-07T20:07:25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s v="music"/>
    <s v="faith"/>
    <d v="2017-03-10T07:49:54"/>
    <d v="2017-04-09T06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s v="music"/>
    <s v="faith"/>
    <d v="2017-02-14T17:37:10"/>
    <d v="2017-03-16T16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s v="music"/>
    <s v="faith"/>
    <d v="2017-03-07T05:20:42"/>
    <d v="2017-04-06T04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s v="music"/>
    <s v="faith"/>
    <d v="2017-03-01T11:50:08"/>
    <d v="2017-04-02T20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s v="music"/>
    <s v="faith"/>
    <d v="2017-02-21T22:37:47"/>
    <d v="2017-03-26T18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s v="music"/>
    <s v="faith"/>
    <d v="2017-03-09T17:05:12"/>
    <d v="2017-04-09T15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s v="music"/>
    <s v="faith"/>
    <d v="2017-02-25T11:04:3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s v="music"/>
    <s v="faith"/>
    <d v="2017-03-06T19:45:14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s v="music"/>
    <s v="faith"/>
    <d v="2017-03-01T20:40:11"/>
    <d v="2017-03-31T19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s v="music"/>
    <s v="faith"/>
    <d v="2017-03-10T19:47:28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s v="music"/>
    <s v="faith"/>
    <d v="2017-03-01T23:59:20"/>
    <d v="2017-03-25T22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s v="music"/>
    <s v="faith"/>
    <d v="2017-03-12T15:44:05"/>
    <d v="2017-04-11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s v="music"/>
    <s v="faith"/>
    <d v="2017-03-01T20:43:10"/>
    <d v="2017-03-31T23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s v="music"/>
    <s v="faith"/>
    <d v="2014-12-16T10:56:45"/>
    <d v="2015-01-15T10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s v="music"/>
    <s v="faith"/>
    <d v="2015-02-28T15:52:30"/>
    <d v="2015-03-30T14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s v="music"/>
    <s v="faith"/>
    <d v="2015-07-02T01:45:37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s v="music"/>
    <s v="faith"/>
    <d v="2015-01-16T22:21:13"/>
    <d v="2015-02-15T22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s v="music"/>
    <s v="faith"/>
    <d v="2015-08-28T19:24:06"/>
    <d v="2015-09-09T11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s v="music"/>
    <s v="faith"/>
    <d v="2015-06-24T02:21:12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s v="music"/>
    <s v="faith"/>
    <d v="2016-02-27T12:18:15"/>
    <d v="2016-03-28T11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s v="music"/>
    <s v="faith"/>
    <d v="2016-03-22T15:48:26"/>
    <d v="2016-05-01T15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s v="music"/>
    <s v="faith"/>
    <d v="2014-07-21T08:31:54"/>
    <d v="2014-08-31T14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s v="music"/>
    <s v="faith"/>
    <d v="2015-12-03T09:11:28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s v="music"/>
    <s v="faith"/>
    <d v="2014-08-01T10:30:34"/>
    <d v="2014-09-01T10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s v="music"/>
    <s v="faith"/>
    <d v="2015-05-01T16:55:53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s v="music"/>
    <s v="faith"/>
    <d v="2014-09-05T14:13:32"/>
    <d v="2014-10-05T14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s v="music"/>
    <s v="faith"/>
    <d v="2015-04-01T17:02:41"/>
    <d v="2015-05-01T17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s v="music"/>
    <s v="faith"/>
    <d v="2015-03-01T00:13:0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s v="music"/>
    <s v="faith"/>
    <d v="2016-10-30T08:51:39"/>
    <d v="2016-12-09T09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s v="music"/>
    <s v="faith"/>
    <d v="2016-03-31T18:33:58"/>
    <d v="2016-04-20T23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s v="music"/>
    <s v="faith"/>
    <d v="2016-03-31T09:39:09"/>
    <d v="2016-05-13T23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s v="music"/>
    <s v="faith"/>
    <d v="2014-08-18T07:49:51"/>
    <d v="2014-09-17T07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s v="music"/>
    <s v="faith"/>
    <d v="2014-10-10T13:47:51"/>
    <d v="2014-11-09T14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s v="music"/>
    <s v="faith"/>
    <d v="2015-11-11T06:04:23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s v="music"/>
    <s v="faith"/>
    <d v="2016-02-25T18:03:49"/>
    <d v="2016-04-02T19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s v="music"/>
    <s v="faith"/>
    <d v="2015-05-05T14:48:35"/>
    <d v="2015-07-01T01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s v="music"/>
    <s v="faith"/>
    <d v="2014-09-30T17:22:42"/>
    <d v="2014-10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s v="music"/>
    <s v="faith"/>
    <d v="2014-07-25T18:14:09"/>
    <d v="2014-08-24T18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s v="music"/>
    <s v="faith"/>
    <d v="2014-05-29T17:04:24"/>
    <d v="2014-06-27T17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s v="music"/>
    <s v="faith"/>
    <d v="2015-02-09T17:16:17"/>
    <d v="2015-04-05T06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s v="music"/>
    <s v="faith"/>
    <d v="2015-09-21T10:01:14"/>
    <d v="2015-10-21T10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s v="music"/>
    <s v="faith"/>
    <d v="2016-04-10T20:15:06"/>
    <d v="2016-06-09T20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s v="music"/>
    <s v="faith"/>
    <d v="2015-09-24T21:06:23"/>
    <d v="2015-10-24T21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s v="music"/>
    <s v="faith"/>
    <d v="2015-05-28T16:45:52"/>
    <d v="2015-06-11T10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s v="music"/>
    <s v="faith"/>
    <d v="2015-11-17T11:24:41"/>
    <d v="2016-01-16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s v="music"/>
    <s v="faith"/>
    <d v="2016-09-01T11:12:54"/>
    <d v="2016-09-13T16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s v="music"/>
    <s v="faith"/>
    <d v="2015-04-07T19:52:36"/>
    <d v="2015-05-07T19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s v="music"/>
    <s v="faith"/>
    <d v="2016-07-08T14:32:25"/>
    <d v="2016-08-07T14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s v="music"/>
    <s v="faith"/>
    <d v="2015-10-09T15:40:33"/>
    <d v="2015-11-08T16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s v="music"/>
    <s v="faith"/>
    <d v="2015-06-20T17:46:32"/>
    <d v="2015-07-20T17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s v="music"/>
    <s v="faith"/>
    <d v="2014-09-02T15:59:02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s v="music"/>
    <s v="faith"/>
    <d v="2016-03-06T15:58:52"/>
    <d v="2016-05-04T14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s v="music"/>
    <s v="faith"/>
    <d v="2015-06-16T14:37:02"/>
    <d v="2015-07-16T14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s v="photography"/>
    <s v="photobooks"/>
    <d v="2015-04-26T10:04:31"/>
    <d v="2015-06-10T10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s v="photography"/>
    <s v="photobooks"/>
    <d v="2016-12-06T16:02:50"/>
    <d v="2017-01-07T16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s v="photography"/>
    <s v="photobooks"/>
    <d v="2016-08-04T17:12:55"/>
    <d v="2016-08-26T22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s v="photography"/>
    <s v="photobooks"/>
    <d v="2015-01-22T09:31:17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s v="photography"/>
    <s v="photobooks"/>
    <d v="2016-11-16T01:13:58"/>
    <d v="2016-12-21T21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s v="photography"/>
    <s v="photobooks"/>
    <d v="2016-10-24T23:14:27"/>
    <d v="2016-11-23T21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s v="photography"/>
    <s v="photobooks"/>
    <d v="2015-10-15T05:27:10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s v="photography"/>
    <s v="photobooks"/>
    <d v="2015-08-03T17:49:03"/>
    <d v="2015-09-02T17:49:03"/>
    <x v="1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s v="photography"/>
    <s v="photobooks"/>
    <d v="2017-01-23T18:25:21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s v="photography"/>
    <s v="photobooks"/>
    <d v="2016-03-25T15:05:04"/>
    <d v="2016-04-19T15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s v="photography"/>
    <s v="photobooks"/>
    <d v="2015-02-17T13:45:23"/>
    <d v="2015-03-19T12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s v="photography"/>
    <s v="photobooks"/>
    <d v="2016-09-14T01:04:42"/>
    <d v="2016-10-14T01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s v="photography"/>
    <s v="photobooks"/>
    <d v="2016-02-20T12:59:28"/>
    <d v="2016-03-21T11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s v="photography"/>
    <s v="photobooks"/>
    <d v="2015-03-04T16:02:33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s v="photography"/>
    <s v="photobooks"/>
    <d v="2015-09-05T13:56:01"/>
    <d v="2015-10-05T13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s v="photography"/>
    <s v="photobooks"/>
    <d v="2016-07-19T23:01:09"/>
    <d v="2016-08-28T23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s v="photography"/>
    <s v="photobooks"/>
    <d v="2016-12-29T14:51:23"/>
    <d v="2017-01-28T14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s v="photography"/>
    <s v="photobooks"/>
    <d v="2016-05-15T17:56:32"/>
    <d v="2016-07-14T17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s v="photography"/>
    <s v="photobooks"/>
    <d v="2015-03-05T14:53:4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s v="photography"/>
    <s v="photobooks"/>
    <d v="2016-02-05T11:08:33"/>
    <d v="2016-02-25T11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s v="photography"/>
    <s v="photobooks"/>
    <d v="2015-07-24T08:37:40"/>
    <d v="2015-09-12T08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s v="photography"/>
    <s v="photobooks"/>
    <d v="2016-02-10T18:34:05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s v="photography"/>
    <s v="photobooks"/>
    <d v="2016-09-23T15:50:40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s v="photography"/>
    <s v="photobooks"/>
    <d v="2014-07-05T06:39:39"/>
    <d v="2014-08-03T06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s v="photography"/>
    <s v="photobooks"/>
    <d v="2014-07-14T18:31:52"/>
    <d v="2014-08-13T18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s v="photography"/>
    <s v="photobooks"/>
    <d v="2014-08-04T15:38:08"/>
    <d v="2014-08-25T15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s v="photography"/>
    <s v="photobooks"/>
    <d v="2014-07-04T10:48:04"/>
    <d v="2014-08-03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s v="photography"/>
    <s v="photobooks"/>
    <d v="2014-07-29T08:27:24"/>
    <d v="2014-09-27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s v="photography"/>
    <s v="photobooks"/>
    <d v="2014-12-14T14:39:1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s v="photography"/>
    <s v="photobooks"/>
    <d v="2014-09-09T13:43:14"/>
    <d v="2014-10-14T13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s v="photography"/>
    <s v="photobooks"/>
    <d v="2014-09-23T18:30:40"/>
    <d v="2014-10-23T18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s v="photography"/>
    <s v="photobooks"/>
    <d v="2014-05-07T12:13:56"/>
    <d v="2014-07-06T12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s v="photography"/>
    <s v="photobooks"/>
    <d v="2014-12-05T13:14:58"/>
    <d v="2015-01-19T13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s v="photography"/>
    <s v="photobooks"/>
    <d v="2014-10-18T00:14:52"/>
    <d v="2014-11-29T09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s v="photography"/>
    <s v="photobooks"/>
    <d v="2014-09-09T18:26:00"/>
    <d v="2014-10-24T18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s v="photography"/>
    <s v="photobooks"/>
    <d v="2014-09-23T17:57:51"/>
    <d v="2014-10-29T17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s v="photography"/>
    <s v="photobooks"/>
    <d v="2015-01-21T03:34:13"/>
    <d v="2015-02-20T03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s v="photography"/>
    <s v="photobooks"/>
    <d v="2015-02-10T15:43:15"/>
    <d v="2015-03-27T14:43:15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s v="photography"/>
    <s v="photobooks"/>
    <d v="2016-08-03T11:36:20"/>
    <d v="2016-09-02T11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s v="photography"/>
    <s v="photobooks"/>
    <d v="2016-05-03T09:25:10"/>
    <d v="2016-07-02T09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s v="photography"/>
    <s v="photobooks"/>
    <d v="2016-08-15T09:49:05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s v="photography"/>
    <s v="photobooks"/>
    <d v="2016-01-19T08:48:09"/>
    <d v="2016-02-21T08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s v="photography"/>
    <s v="photobooks"/>
    <d v="2015-04-21T17:47:58"/>
    <d v="2015-05-21T17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s v="photography"/>
    <s v="photobooks"/>
    <d v="2014-12-30T10:44:00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s v="photography"/>
    <s v="photobooks"/>
    <d v="2014-09-14T22:14:15"/>
    <d v="2014-10-15T19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s v="photography"/>
    <s v="photobooks"/>
    <d v="2014-11-15T08:12:57"/>
    <d v="2014-12-15T08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s v="photography"/>
    <s v="photobooks"/>
    <d v="2015-03-05T10:43:57"/>
    <d v="2015-04-04T09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s v="photography"/>
    <s v="photobooks"/>
    <d v="2014-10-01T17:45:42"/>
    <d v="2014-10-31T17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s v="photography"/>
    <s v="photobooks"/>
    <d v="2014-11-13T01:00:03"/>
    <d v="2015-01-12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s v="photography"/>
    <s v="photobooks"/>
    <d v="2015-01-06T11:11:18"/>
    <d v="2015-02-05T11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s v="photography"/>
    <s v="photobooks"/>
    <d v="2014-11-30T12:46:05"/>
    <d v="2015-01-29T12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s v="photography"/>
    <s v="photobooks"/>
    <d v="2015-07-03T19:44:42"/>
    <d v="2015-08-10T01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s v="photography"/>
    <s v="photobooks"/>
    <d v="2014-10-28T16:24:00"/>
    <d v="2014-11-27T17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s v="photography"/>
    <s v="photobooks"/>
    <d v="2015-01-07T08:13:42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s v="photography"/>
    <s v="photobooks"/>
    <d v="2016-09-15T01:55:41"/>
    <d v="2016-10-14T11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s v="photography"/>
    <s v="photobooks"/>
    <d v="2016-05-25T05:32:46"/>
    <d v="2016-07-24T05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s v="photography"/>
    <s v="photobooks"/>
    <d v="2016-11-15T08:39:49"/>
    <d v="2016-12-15T08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s v="photography"/>
    <s v="photobooks"/>
    <d v="2015-12-06T02:50:33"/>
    <d v="2016-02-04T02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s v="photography"/>
    <s v="photobooks"/>
    <d v="2014-10-22T15:13:28"/>
    <d v="2014-11-11T16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s v="photography"/>
    <s v="photobooks"/>
    <d v="2016-09-10T09:32:50"/>
    <d v="2016-10-10T09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s v="photography"/>
    <s v="photobooks"/>
    <d v="2015-11-13T10:51:08"/>
    <d v="2015-12-15T07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s v="photography"/>
    <s v="photobooks"/>
    <d v="2015-06-04T06:20:30"/>
    <d v="2015-06-27T16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s v="photography"/>
    <s v="photobooks"/>
    <d v="2015-01-13T20:43:02"/>
    <d v="2015-02-13T20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s v="photography"/>
    <s v="photobooks"/>
    <d v="2015-10-05T11:16:44"/>
    <d v="2015-11-14T12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s v="photography"/>
    <s v="photobooks"/>
    <d v="2015-08-31T14:17:38"/>
    <d v="2015-10-02T13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s v="photography"/>
    <s v="photobooks"/>
    <d v="2014-08-26T10:19:09"/>
    <d v="2014-09-30T10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s v="photography"/>
    <s v="photobooks"/>
    <d v="2014-08-28T20:38:33"/>
    <d v="2014-09-27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s v="photography"/>
    <s v="photobooks"/>
    <d v="2017-01-07T11:20:30"/>
    <d v="2017-02-11T11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s v="photography"/>
    <s v="photobooks"/>
    <d v="2015-01-25T16:47:19"/>
    <d v="2015-03-01T16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s v="photography"/>
    <s v="photobooks"/>
    <d v="2014-08-09T16:50:26"/>
    <d v="2014-08-21T16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s v="photography"/>
    <s v="photobooks"/>
    <d v="2014-08-25T05:24:30"/>
    <d v="2014-10-23T23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s v="photography"/>
    <s v="photobooks"/>
    <d v="2016-06-03T02:38:56"/>
    <d v="2016-07-03T02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s v="photography"/>
    <s v="photobooks"/>
    <d v="2014-07-09T16:20:12"/>
    <d v="2014-08-08T16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s v="photography"/>
    <s v="photobooks"/>
    <d v="2015-01-29T02:32:16"/>
    <d v="2015-02-28T02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s v="photography"/>
    <s v="photobooks"/>
    <d v="2015-06-17T16:45:37"/>
    <d v="2015-07-01T16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s v="photography"/>
    <s v="photobooks"/>
    <d v="2016-06-27T16:01:43"/>
    <d v="2016-07-25T14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s v="photography"/>
    <s v="photobooks"/>
    <d v="2016-12-01T10:53:27"/>
    <d v="2017-01-30T01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s v="photography"/>
    <s v="photobooks"/>
    <d v="2015-03-04T00:37:30"/>
    <d v="2015-04-02T23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s v="photography"/>
    <s v="photobooks"/>
    <d v="2014-06-30T13:03:16"/>
    <d v="2014-07-30T13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s v="photography"/>
    <s v="photobooks"/>
    <d v="2015-03-01T21:01:30"/>
    <d v="2015-03-31T20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s v="music"/>
    <s v="rock"/>
    <d v="2012-01-18T02:39:27"/>
    <d v="2012-03-03T02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s v="music"/>
    <s v="rock"/>
    <d v="2013-12-26T14:07:42"/>
    <d v="2014-01-31T14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s v="music"/>
    <s v="rock"/>
    <d v="2012-09-24T11:26:16"/>
    <d v="2012-10-24T11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s v="music"/>
    <s v="rock"/>
    <d v="2013-12-18T16:59:27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s v="music"/>
    <s v="rock"/>
    <d v="2013-06-18T15:01:43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s v="music"/>
    <s v="rock"/>
    <d v="2014-01-18T17:10:17"/>
    <d v="2014-02-17T17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s v="music"/>
    <s v="rock"/>
    <d v="2011-01-12T02:49:21"/>
    <d v="2011-03-03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s v="music"/>
    <s v="rock"/>
    <d v="2014-04-07T16:35:30"/>
    <d v="2014-05-09T17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s v="music"/>
    <s v="rock"/>
    <d v="2010-12-03T21:06:11"/>
    <d v="2011-01-21T17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s v="music"/>
    <s v="rock"/>
    <d v="2014-01-25T11:25:07"/>
    <d v="2014-02-24T11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s v="music"/>
    <s v="rock"/>
    <d v="2012-04-27T18:54:23"/>
    <d v="2012-05-12T18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s v="music"/>
    <s v="rock"/>
    <d v="2011-02-02T07:57:07"/>
    <d v="2011-03-04T07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s v="music"/>
    <s v="rock"/>
    <d v="2013-01-28T20:03:23"/>
    <d v="2013-03-02T02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s v="music"/>
    <s v="rock"/>
    <d v="2014-12-15T18:08:15"/>
    <d v="2015-01-24T18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s v="music"/>
    <s v="rock"/>
    <d v="2016-03-01T11:51:11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s v="music"/>
    <s v="rock"/>
    <d v="2013-01-31T14:25:29"/>
    <d v="2013-02-17T14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s v="music"/>
    <s v="rock"/>
    <d v="2012-01-17T20:08:55"/>
    <d v="2012-03-17T19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s v="music"/>
    <s v="rock"/>
    <d v="2011-09-02T13:52:37"/>
    <d v="2011-09-30T22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s v="music"/>
    <s v="rock"/>
    <d v="2016-09-01T12:19:42"/>
    <d v="2016-10-01T12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s v="music"/>
    <s v="rock"/>
    <d v="2013-04-17T21:18:30"/>
    <d v="2013-05-06T23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s v="music"/>
    <s v="rock"/>
    <d v="2014-04-16T15:17:25"/>
    <d v="2014-05-19T23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s v="music"/>
    <s v="rock"/>
    <d v="2015-01-27T10:09:41"/>
    <d v="2015-03-02T00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s v="music"/>
    <s v="rock"/>
    <d v="2011-01-21T18:52:34"/>
    <d v="2011-02-20T18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s v="music"/>
    <s v="rock"/>
    <d v="2011-05-03T18:21:54"/>
    <d v="2011-06-10T22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s v="music"/>
    <s v="rock"/>
    <d v="2016-06-02T02:59:58"/>
    <d v="2016-06-16T23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s v="music"/>
    <s v="rock"/>
    <d v="2012-11-15T10:36:17"/>
    <d v="2012-12-15T10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s v="music"/>
    <s v="rock"/>
    <d v="2015-03-31T00:40:32"/>
    <d v="2015-04-21T00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s v="music"/>
    <s v="rock"/>
    <d v="2011-05-28T13:54:48"/>
    <d v="2011-07-31T01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s v="music"/>
    <s v="rock"/>
    <d v="2012-09-17T15:17:39"/>
    <d v="2012-10-17T15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s v="music"/>
    <s v="rock"/>
    <d v="2014-06-10T18:01:40"/>
    <d v="2014-07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s v="music"/>
    <s v="rock"/>
    <d v="2014-07-07T16:45:38"/>
    <d v="2014-07-27T20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s v="music"/>
    <s v="rock"/>
    <d v="2015-03-18T13:30:52"/>
    <d v="2015-04-24T19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s v="music"/>
    <s v="rock"/>
    <d v="2012-09-24T20:26:57"/>
    <d v="2012-11-13T21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s v="music"/>
    <s v="rock"/>
    <d v="2013-04-23T19:30:37"/>
    <d v="2013-05-23T19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s v="music"/>
    <s v="rock"/>
    <d v="2013-11-22T07:55:40"/>
    <d v="2014-01-06T07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s v="music"/>
    <s v="rock"/>
    <d v="2014-06-27T15:31:12"/>
    <d v="2014-07-18T15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s v="music"/>
    <s v="rock"/>
    <d v="2014-08-13T13:26:53"/>
    <d v="2014-09-12T13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s v="music"/>
    <s v="rock"/>
    <d v="2011-10-16T23:48:41"/>
    <d v="2011-12-16T00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s v="music"/>
    <s v="rock"/>
    <d v="2011-08-23T13:28:49"/>
    <d v="2011-09-22T13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s v="music"/>
    <s v="rock"/>
    <d v="2014-01-16T12:01:24"/>
    <d v="2014-02-06T12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s v="games"/>
    <s v="mobile games"/>
    <d v="2014-12-27T02:12:21"/>
    <d v="2015-01-26T02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s v="games"/>
    <s v="mobile games"/>
    <d v="2017-01-20T06:49:34"/>
    <d v="2017-03-08T02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s v="games"/>
    <s v="mobile games"/>
    <d v="2014-05-13T14:08:05"/>
    <d v="2014-06-12T14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s v="games"/>
    <s v="mobile games"/>
    <d v="2014-04-04T12:11:40"/>
    <d v="2014-05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s v="games"/>
    <s v="mobile games"/>
    <d v="2016-10-02T03:49:07"/>
    <d v="2016-11-06T04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s v="games"/>
    <s v="mobile games"/>
    <d v="2017-01-07T00:54:57"/>
    <d v="2017-02-28T23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s v="games"/>
    <s v="mobile games"/>
    <d v="2016-10-06T17:11:52"/>
    <d v="2016-11-05T17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s v="games"/>
    <s v="mobile games"/>
    <d v="2015-11-20T13:42:05"/>
    <d v="2015-12-15T02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s v="games"/>
    <s v="mobile games"/>
    <d v="2016-12-04T19:04:09"/>
    <d v="2017-01-03T19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s v="games"/>
    <s v="mobile games"/>
    <d v="2016-01-02T03:32:15"/>
    <d v="2016-01-30T23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s v="games"/>
    <s v="mobile games"/>
    <d v="2014-10-11T13:48:21"/>
    <d v="2014-11-20T14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s v="games"/>
    <s v="mobile games"/>
    <d v="2015-05-30T22:06:42"/>
    <d v="2015-06-29T22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s v="games"/>
    <s v="mobile games"/>
    <d v="2015-06-09T09:46:50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s v="games"/>
    <s v="mobile games"/>
    <d v="2016-06-08T18:15:33"/>
    <d v="2016-06-28T18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s v="games"/>
    <s v="mobile games"/>
    <d v="2016-06-07T16:35:08"/>
    <d v="2016-08-06T16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s v="games"/>
    <s v="mobile games"/>
    <d v="2014-05-17T01:50:05"/>
    <d v="2014-06-16T01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s v="games"/>
    <s v="mobile games"/>
    <d v="2015-01-30T19:42:05"/>
    <d v="2015-02-28T19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s v="games"/>
    <s v="mobile games"/>
    <d v="2014-05-13T19:12:35"/>
    <d v="2014-06-12T19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s v="games"/>
    <s v="mobile games"/>
    <d v="2016-02-13T10:35:29"/>
    <d v="2016-03-14T09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s v="games"/>
    <s v="mobile games"/>
    <d v="2016-03-01T08:36:20"/>
    <d v="2016-03-30T07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s v="music"/>
    <s v="indie rock"/>
    <d v="2015-02-07T22:39:49"/>
    <d v="2015-03-09T21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s v="music"/>
    <s v="indie rock"/>
    <d v="2012-06-07T17:46:52"/>
    <d v="2012-07-10T18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s v="music"/>
    <s v="indie rock"/>
    <d v="2012-03-09T17:45:08"/>
    <d v="2012-04-08T16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s v="music"/>
    <s v="indie rock"/>
    <d v="2012-10-22T23:45:35"/>
    <d v="2012-11-27T07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s v="music"/>
    <s v="indie rock"/>
    <d v="2012-07-08T21:15:10"/>
    <d v="2012-08-10T17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s v="music"/>
    <s v="indie rock"/>
    <d v="2014-10-13T16:45:38"/>
    <d v="2014-11-12T17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s v="music"/>
    <s v="indie rock"/>
    <d v="2015-11-15T14:12:12"/>
    <d v="2015-12-03T16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s v="music"/>
    <s v="indie rock"/>
    <d v="2010-05-01T00:45:32"/>
    <d v="2010-05-31T23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s v="music"/>
    <s v="indie rock"/>
    <d v="2013-01-25T14:02:26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s v="music"/>
    <s v="indie rock"/>
    <d v="2012-11-15T13:52:08"/>
    <d v="2012-12-15T13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s v="music"/>
    <s v="indie rock"/>
    <d v="2010-06-06T14:09:14"/>
    <d v="2010-07-22T01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s v="music"/>
    <s v="indie rock"/>
    <d v="2011-05-08T10:18:01"/>
    <d v="2011-06-07T10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s v="music"/>
    <s v="indie rock"/>
    <d v="2011-03-30T17:36:25"/>
    <d v="2011-04-15T22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s v="music"/>
    <s v="indie rock"/>
    <d v="2012-01-12T16:43:03"/>
    <d v="2012-02-12T16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s v="music"/>
    <s v="indie rock"/>
    <d v="2015-09-20T12:55:22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s v="music"/>
    <s v="indie rock"/>
    <d v="2012-03-13T12:02:45"/>
    <d v="2012-04-12T12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s v="music"/>
    <s v="indie rock"/>
    <d v="2014-02-10T09:00:06"/>
    <d v="2014-03-04T16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s v="music"/>
    <s v="indie rock"/>
    <d v="2015-12-27T23:37:53"/>
    <d v="2016-02-01T13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s v="music"/>
    <s v="indie rock"/>
    <d v="2015-02-23T17:36:06"/>
    <d v="2015-03-25T16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s v="music"/>
    <s v="indie rock"/>
    <d v="2012-09-08T15:55:31"/>
    <d v="2012-10-06T04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s v="technology"/>
    <s v="gadgets"/>
    <d v="2015-04-22T08:02:09"/>
    <d v="2015-05-22T08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s v="technology"/>
    <s v="gadgets"/>
    <d v="2015-02-02T13:57:27"/>
    <d v="2015-03-04T13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s v="technology"/>
    <s v="gadgets"/>
    <d v="2016-11-28T13:29:51"/>
    <d v="2017-01-27T13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s v="technology"/>
    <s v="gadgets"/>
    <d v="2015-11-18T11:27:01"/>
    <d v="2016-01-02T11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s v="technology"/>
    <s v="gadgets"/>
    <d v="2014-08-08T17:13:14"/>
    <d v="2014-09-07T17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s v="technology"/>
    <s v="gadgets"/>
    <d v="2016-05-24T11:06:23"/>
    <d v="2016-06-23T11:06:23"/>
    <x v="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s v="technology"/>
    <s v="gadgets"/>
    <d v="2014-05-08T09:05:25"/>
    <d v="2014-05-23T09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s v="technology"/>
    <s v="gadgets"/>
    <d v="2016-11-29T17:01:40"/>
    <d v="2016-12-29T17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s v="technology"/>
    <s v="gadgets"/>
    <d v="2014-09-23T05:17:59"/>
    <d v="2014-10-23T05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s v="technology"/>
    <s v="gadgets"/>
    <d v="2015-09-17T18:06:57"/>
    <d v="2015-10-31T17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s v="technology"/>
    <s v="gadgets"/>
    <d v="2014-07-09T19:48:54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s v="technology"/>
    <s v="gadgets"/>
    <d v="2015-05-05T00:26:00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s v="technology"/>
    <s v="gadgets"/>
    <d v="2014-09-08T07:16:18"/>
    <d v="2014-10-08T07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s v="technology"/>
    <s v="gadgets"/>
    <d v="2014-10-16T23:11:13"/>
    <d v="2014-10-31T22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s v="technology"/>
    <s v="gadgets"/>
    <d v="2014-08-12T20:10:22"/>
    <d v="2014-09-01T20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s v="technology"/>
    <s v="gadgets"/>
    <d v="2016-10-13T12:12:55"/>
    <d v="2016-11-07T13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s v="technology"/>
    <s v="gadgets"/>
    <d v="2017-01-11T01:28:53"/>
    <d v="2017-02-10T01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s v="technology"/>
    <s v="gadgets"/>
    <d v="2014-07-08T13:57:31"/>
    <d v="2014-08-12T13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s v="technology"/>
    <s v="gadgets"/>
    <d v="2015-04-19T16:00:49"/>
    <d v="2015-05-19T16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s v="technology"/>
    <s v="gadgets"/>
    <d v="2015-09-23T16:01:01"/>
    <d v="2015-10-21T18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s v="music"/>
    <s v="indie rock"/>
    <d v="2012-06-14T00:19:03"/>
    <d v="2012-07-14T00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s v="music"/>
    <s v="indie rock"/>
    <d v="2013-11-12T01:08:27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s v="music"/>
    <s v="indie rock"/>
    <d v="2011-08-17T15:22:12"/>
    <d v="2011-09-26T23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s v="music"/>
    <s v="indie rock"/>
    <d v="2013-12-18T13:15:55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s v="music"/>
    <s v="indie rock"/>
    <d v="2013-09-18T16:38:08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s v="music"/>
    <s v="indie rock"/>
    <d v="2010-10-05T17:54:16"/>
    <d v="2010-11-01T19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s v="music"/>
    <s v="indie rock"/>
    <d v="2012-02-21T15:40:39"/>
    <d v="2012-03-07T23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s v="music"/>
    <s v="indie rock"/>
    <d v="2013-04-07T10:33:14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s v="music"/>
    <s v="indie rock"/>
    <d v="2011-05-23T19:31:06"/>
    <d v="2011-07-04T19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s v="music"/>
    <s v="indie rock"/>
    <d v="2013-05-08T08:24:42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s v="music"/>
    <s v="indie rock"/>
    <d v="2012-05-08T16:25:09"/>
    <d v="2012-05-21T22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s v="music"/>
    <s v="indie rock"/>
    <d v="2012-01-03T14:26:13"/>
    <d v="2012-01-24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s v="music"/>
    <s v="indie rock"/>
    <d v="2014-08-27T22:08:27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s v="music"/>
    <s v="indie rock"/>
    <d v="2011-11-18T15:48:41"/>
    <d v="2011-12-2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s v="music"/>
    <s v="indie rock"/>
    <d v="2014-05-14T17:22:51"/>
    <d v="2014-06-20T23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s v="music"/>
    <s v="indie rock"/>
    <d v="2011-11-05T16:21:10"/>
    <d v="2011-12-06T00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s v="music"/>
    <s v="indie rock"/>
    <d v="2012-05-29T21:51:21"/>
    <d v="2012-06-14T22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s v="music"/>
    <s v="indie rock"/>
    <d v="2013-06-01T01:13:51"/>
    <d v="2013-07-02T00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s v="music"/>
    <s v="indie rock"/>
    <d v="2013-02-08T18:38:28"/>
    <d v="2013-03-10T17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s v="music"/>
    <s v="indie rock"/>
    <d v="2011-05-07T07:10:33"/>
    <d v="2011-06-14T22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s v="technology"/>
    <s v="hardware"/>
    <d v="2014-04-15T01:58:51"/>
    <d v="2014-05-15T01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s v="technology"/>
    <s v="hardware"/>
    <d v="2011-04-05T14:52:20"/>
    <d v="2011-07-04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s v="technology"/>
    <s v="hardware"/>
    <d v="2016-06-27T01:28:36"/>
    <d v="2016-08-11T01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s v="technology"/>
    <s v="hardware"/>
    <d v="2014-04-01T09:01:30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s v="technology"/>
    <s v="hardware"/>
    <d v="2015-06-02T01:02:38"/>
    <d v="2015-07-12T01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s v="technology"/>
    <s v="hardware"/>
    <d v="2014-02-18T22:36:01"/>
    <d v="2014-04-19T21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s v="technology"/>
    <s v="hardware"/>
    <d v="2009-10-16T17:02:00"/>
    <d v="2009-11-23T00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s v="technology"/>
    <s v="hardware"/>
    <d v="2016-04-13T09:30:09"/>
    <d v="2016-06-06T12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s v="technology"/>
    <s v="hardware"/>
    <d v="2014-06-10T05:09:11"/>
    <d v="2014-07-10T05:09:11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s v="technology"/>
    <s v="hardware"/>
    <d v="2011-03-21T23:21:13"/>
    <d v="2011-04-21T23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s v="technology"/>
    <s v="hardware"/>
    <d v="2016-10-08T05:05:37"/>
    <d v="2016-11-07T06:05:37"/>
    <x v="1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s v="technology"/>
    <s v="hardware"/>
    <d v="2013-09-09T09:33:35"/>
    <d v="2013-10-16T09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s v="technology"/>
    <s v="hardware"/>
    <d v="2012-02-01T23:47:45"/>
    <d v="2012-03-01T22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s v="technology"/>
    <s v="hardware"/>
    <d v="2016-01-25T08:56:16"/>
    <d v="2016-03-12T00:00:00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s v="technology"/>
    <s v="hardware"/>
    <d v="2012-04-21T01:31:21"/>
    <d v="2012-05-23T14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s v="technology"/>
    <s v="hardware"/>
    <d v="2015-03-04T17:10:05"/>
    <d v="2015-04-18T16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s v="technology"/>
    <s v="hardware"/>
    <d v="2012-09-26T21:21:53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s v="technology"/>
    <s v="hardware"/>
    <d v="2013-02-21T18:42:41"/>
    <d v="2013-03-23T17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s v="technology"/>
    <s v="hardware"/>
    <d v="2014-08-20T15:17:40"/>
    <d v="2014-09-30T19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s v="technology"/>
    <s v="hardware"/>
    <d v="2014-11-21T03:42:21"/>
    <d v="2014-12-21T03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s v="technology"/>
    <s v="hardware"/>
    <d v="2012-08-26T23:40:17"/>
    <d v="2012-10-05T22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s v="technology"/>
    <s v="hardware"/>
    <d v="2014-04-13T13:43:56"/>
    <d v="2014-05-13T13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s v="technology"/>
    <s v="hardware"/>
    <d v="2014-08-12T05:18:54"/>
    <d v="2014-09-16T05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s v="technology"/>
    <s v="hardware"/>
    <d v="2016-03-23T01:32:52"/>
    <d v="2016-04-22T01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s v="technology"/>
    <s v="hardware"/>
    <d v="2011-12-20T21:08:30"/>
    <d v="2012-01-11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s v="technology"/>
    <s v="hardware"/>
    <d v="2014-07-15T07:58:18"/>
    <d v="2014-08-14T07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s v="technology"/>
    <s v="hardware"/>
    <d v="2014-04-01T10:55:29"/>
    <d v="2014-05-01T10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s v="technology"/>
    <s v="hardware"/>
    <d v="2016-11-02T09:05:15"/>
    <d v="2016-12-03T10:05:15"/>
    <x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s v="technology"/>
    <s v="hardware"/>
    <d v="2016-07-06T14:01:08"/>
    <d v="2016-08-05T14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s v="technology"/>
    <s v="hardware"/>
    <d v="2013-02-18T23:38:21"/>
    <d v="2013-04-19T22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s v="technology"/>
    <s v="hardware"/>
    <d v="2013-10-14T07:01:01"/>
    <d v="2013-11-14T23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s v="technology"/>
    <s v="hardware"/>
    <d v="2012-10-18T19:17:24"/>
    <d v="2012-11-17T20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s v="technology"/>
    <s v="hardware"/>
    <d v="2016-06-28T12:21:04"/>
    <d v="2016-08-06T02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s v="technology"/>
    <s v="hardware"/>
    <d v="2013-06-20T03:01:09"/>
    <d v="2013-08-19T03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s v="technology"/>
    <s v="hardware"/>
    <d v="2013-02-08T13:07:31"/>
    <d v="2013-03-10T13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s v="technology"/>
    <s v="hardware"/>
    <d v="2013-06-13T16:35:25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s v="technology"/>
    <s v="hardware"/>
    <d v="2015-11-03T00:12:20"/>
    <d v="2015-12-19T02:59:00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s v="technology"/>
    <s v="hardware"/>
    <d v="2012-05-10T00:24:52"/>
    <d v="2012-06-12T02:00:00"/>
    <x v="1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s v="technology"/>
    <s v="hardware"/>
    <d v="2015-10-13T06:02:26"/>
    <d v="2015-11-18T23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s v="technology"/>
    <s v="hardware"/>
    <d v="2016-02-23T08:01:02"/>
    <d v="2016-04-03T07:01:02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s v="photography"/>
    <s v="people"/>
    <d v="2014-06-09T12:24:25"/>
    <d v="2014-07-09T12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s v="photography"/>
    <s v="people"/>
    <d v="2016-11-04T09:04:47"/>
    <d v="2016-12-04T10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s v="photography"/>
    <s v="people"/>
    <d v="2016-08-10T19:16:58"/>
    <d v="2016-09-02T02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s v="photography"/>
    <s v="people"/>
    <d v="2014-10-01T13:58:01"/>
    <d v="2014-11-30T14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s v="photography"/>
    <s v="people"/>
    <d v="2016-07-04T11:46:11"/>
    <d v="2016-08-02T18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s v="photography"/>
    <s v="people"/>
    <d v="2016-02-13T05:24:43"/>
    <d v="2016-03-14T04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s v="photography"/>
    <s v="people"/>
    <d v="2015-01-30T10:21:16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s v="photography"/>
    <s v="people"/>
    <d v="2015-07-21T13:19:02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s v="photography"/>
    <s v="people"/>
    <d v="2016-11-11T11:20:08"/>
    <d v="2016-12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s v="photography"/>
    <s v="people"/>
    <d v="2016-01-28T23:42:12"/>
    <d v="2016-02-12T23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s v="photography"/>
    <s v="people"/>
    <d v="2015-06-12T16:26:26"/>
    <d v="2015-07-03T16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s v="photography"/>
    <s v="people"/>
    <d v="2015-01-18T22:26:31"/>
    <d v="2015-02-17T22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s v="photography"/>
    <s v="people"/>
    <d v="2015-11-21T09:07:17"/>
    <d v="2015-12-21T09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s v="photography"/>
    <s v="people"/>
    <d v="2016-10-07T19:09:02"/>
    <d v="2016-12-06T20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s v="photography"/>
    <s v="people"/>
    <d v="2015-06-26T16:38:56"/>
    <d v="2015-07-16T16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s v="photography"/>
    <s v="people"/>
    <d v="2014-06-10T14:40:11"/>
    <d v="2014-07-10T14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s v="photography"/>
    <s v="people"/>
    <d v="2014-07-27T17:20:12"/>
    <d v="2014-08-26T17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s v="photography"/>
    <s v="people"/>
    <d v="2014-06-16T21:50:38"/>
    <d v="2014-07-31T21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s v="photography"/>
    <s v="people"/>
    <d v="2014-10-14T06:35:08"/>
    <d v="2014-11-13T07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s v="photography"/>
    <s v="people"/>
    <d v="2015-12-07T17:50:13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s v="technology"/>
    <s v="hardware"/>
    <d v="2015-05-12T00:01:56"/>
    <d v="2015-06-12T15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s v="technology"/>
    <s v="hardware"/>
    <d v="2016-12-24T12:05:43"/>
    <d v="2017-01-23T12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s v="technology"/>
    <s v="hardware"/>
    <d v="2010-06-17T22:00:52"/>
    <d v="2010-07-02T18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s v="technology"/>
    <s v="hardware"/>
    <d v="2014-06-10T09:31:03"/>
    <d v="2014-07-10T09:31:03"/>
    <x v="1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s v="technology"/>
    <s v="hardware"/>
    <d v="2013-09-18T14:30:18"/>
    <d v="2013-10-15T22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s v="technology"/>
    <s v="hardware"/>
    <d v="2014-10-29T07:00:45"/>
    <d v="2014-12-03T08:00:45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s v="technology"/>
    <s v="hardware"/>
    <d v="2010-06-18T15:06:26"/>
    <d v="2010-08-23T23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s v="technology"/>
    <s v="hardware"/>
    <d v="2011-08-06T09:30:22"/>
    <d v="2011-09-19T09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s v="technology"/>
    <s v="hardware"/>
    <d v="2016-10-18T02:45:43"/>
    <d v="2016-11-23T03:45:43"/>
    <x v="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s v="technology"/>
    <s v="hardware"/>
    <d v="2016-07-19T18:54:51"/>
    <d v="2016-08-18T18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s v="technology"/>
    <s v="hardware"/>
    <d v="2015-12-09T03:36:13"/>
    <d v="2016-01-11T18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s v="technology"/>
    <s v="hardware"/>
    <d v="2015-01-06T14:44:01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s v="technology"/>
    <s v="hardware"/>
    <d v="2016-05-09T18:03:34"/>
    <d v="2016-07-08T18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s v="technology"/>
    <s v="hardware"/>
    <d v="2013-02-19T00:08:59"/>
    <d v="2013-03-24T23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s v="technology"/>
    <s v="hardware"/>
    <d v="2011-08-10T16:02:43"/>
    <d v="2011-09-09T16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s v="technology"/>
    <s v="hardware"/>
    <d v="2013-02-07T16:08:19"/>
    <d v="2013-03-09T16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s v="technology"/>
    <s v="hardware"/>
    <d v="2012-02-21T20:22:35"/>
    <d v="2012-03-23T23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s v="technology"/>
    <s v="hardware"/>
    <d v="2015-07-14T03:46:49"/>
    <d v="2015-08-13T03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s v="technology"/>
    <s v="hardware"/>
    <d v="2016-08-23T12:00:21"/>
    <d v="2016-09-22T12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s v="technology"/>
    <s v="hardware"/>
    <d v="2014-04-07T21:20:24"/>
    <d v="2014-05-14T18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s v="technology"/>
    <s v="hardware"/>
    <d v="2014-08-09T20:41:37"/>
    <d v="2014-09-23T20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s v="technology"/>
    <s v="hardware"/>
    <d v="2016-05-12T08:39:32"/>
    <d v="2016-06-11T08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s v="technology"/>
    <s v="hardware"/>
    <d v="2015-05-12T05:05:53"/>
    <d v="2015-06-11T05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s v="technology"/>
    <s v="hardware"/>
    <d v="2012-07-09T18:12:24"/>
    <d v="2012-08-12T22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s v="technology"/>
    <s v="hardware"/>
    <d v="2015-05-11T23:25:46"/>
    <d v="2015-06-10T23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s v="technology"/>
    <s v="hardware"/>
    <d v="2014-03-06T12:39:45"/>
    <d v="2014-04-20T22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s v="technology"/>
    <s v="hardware"/>
    <d v="2015-02-13T14:31:59"/>
    <d v="2015-03-30T13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s v="technology"/>
    <s v="hardware"/>
    <d v="2010-02-06T17:03:26"/>
    <d v="2010-03-15T16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s v="technology"/>
    <s v="hardware"/>
    <d v="2014-07-27T19:31:21"/>
    <d v="2014-08-26T19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s v="technology"/>
    <s v="hardware"/>
    <d v="2012-10-30T18:54:56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s v="technology"/>
    <s v="hardware"/>
    <d v="2014-12-02T02:54:13"/>
    <d v="2015-01-08T20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s v="technology"/>
    <s v="hardware"/>
    <d v="2016-11-15T08:34:34"/>
    <d v="2016-12-15T00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s v="technology"/>
    <s v="hardware"/>
    <d v="2014-03-26T20:58:38"/>
    <d v="2014-04-25T20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s v="technology"/>
    <s v="hardware"/>
    <d v="2015-03-12T22:07:13"/>
    <d v="2015-05-07T01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s v="technology"/>
    <s v="hardware"/>
    <d v="2015-11-03T10:00:07"/>
    <d v="2015-12-18T20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s v="technology"/>
    <s v="hardware"/>
    <d v="2014-04-09T15:45:19"/>
    <d v="2014-05-09T15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s v="technology"/>
    <s v="hardware"/>
    <d v="2013-10-31T00:02:33"/>
    <d v="2013-12-30T01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s v="technology"/>
    <s v="hardware"/>
    <d v="2013-05-30T01:30:21"/>
    <d v="2013-07-01T13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s v="technology"/>
    <s v="hardware"/>
    <d v="2016-11-01T05:32:05"/>
    <d v="2016-11-30T23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s v="technology"/>
    <s v="hardware"/>
    <d v="2013-10-31T17:15:03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s v="technology"/>
    <s v="hardware"/>
    <d v="2016-10-11T07:37:07"/>
    <d v="2016-11-10T08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s v="technology"/>
    <s v="hardware"/>
    <d v="2015-11-23T11:59:34"/>
    <d v="2016-01-22T11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s v="technology"/>
    <s v="hardware"/>
    <d v="2016-10-17T23:14:37"/>
    <d v="2016-12-10T23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s v="technology"/>
    <s v="hardware"/>
    <d v="2015-05-14T11:25:14"/>
    <d v="2015-06-13T11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s v="technology"/>
    <s v="hardware"/>
    <d v="2012-06-08T21:07:27"/>
    <d v="2012-07-08T21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s v="technology"/>
    <s v="hardware"/>
    <d v="2013-04-22T23:07:24"/>
    <d v="2013-05-22T23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s v="technology"/>
    <s v="hardware"/>
    <d v="2015-03-18T16:41:10"/>
    <d v="2015-04-16T19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s v="technology"/>
    <s v="hardware"/>
    <d v="2013-04-23T10:38:11"/>
    <d v="2013-05-23T10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s v="technology"/>
    <s v="hardware"/>
    <d v="2013-10-28T07:39:23"/>
    <d v="2013-12-02T17:59:00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s v="technology"/>
    <s v="hardware"/>
    <d v="2015-04-20T20:42:58"/>
    <d v="2015-05-30T20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s v="technology"/>
    <s v="hardware"/>
    <d v="2013-11-25T19:32:17"/>
    <d v="2013-12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s v="technology"/>
    <s v="hardware"/>
    <d v="2016-01-05T21:00:53"/>
    <d v="2016-02-19T21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s v="technology"/>
    <s v="hardware"/>
    <d v="2015-10-26T09:49:11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s v="technology"/>
    <s v="hardware"/>
    <d v="2014-04-02T07:30:10"/>
    <d v="2014-05-02T07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s v="technology"/>
    <s v="hardware"/>
    <d v="2014-11-03T11:10:43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s v="technology"/>
    <s v="hardware"/>
    <d v="2013-03-18T13:15:42"/>
    <d v="2013-04-17T13:15:42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s v="technology"/>
    <s v="hardware"/>
    <d v="2016-01-27T06:52:12"/>
    <d v="2016-02-26T06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s v="technology"/>
    <s v="hardware"/>
    <d v="2015-01-22T03:53:50"/>
    <d v="2015-03-02T15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s v="technology"/>
    <s v="hardware"/>
    <d v="2015-12-23T09:27:34"/>
    <d v="2016-01-31T16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s v="technology"/>
    <s v="hardware"/>
    <d v="2014-05-24T10:25:50"/>
    <d v="2014-07-23T10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s v="technology"/>
    <s v="hardware"/>
    <d v="2016-12-01T13:20:54"/>
    <d v="2016-12-31T13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s v="technology"/>
    <s v="hardware"/>
    <d v="2016-02-23T04:11:38"/>
    <d v="2016-03-24T03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s v="technology"/>
    <s v="hardware"/>
    <d v="2016-04-12T12:35:01"/>
    <d v="2016-05-15T12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s v="technology"/>
    <s v="hardware"/>
    <d v="2013-04-25T03:45:23"/>
    <d v="2013-05-31T07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s v="technology"/>
    <s v="hardware"/>
    <d v="2013-11-25T03:00:29"/>
    <d v="2013-12-25T03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s v="technology"/>
    <s v="hardware"/>
    <d v="2014-07-24T13:31:23"/>
    <d v="2014-08-23T13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s v="technology"/>
    <s v="hardware"/>
    <d v="2015-04-21T15:29:36"/>
    <d v="2015-05-24T15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s v="technology"/>
    <s v="hardware"/>
    <d v="2016-09-20T15:11:55"/>
    <d v="2016-10-20T15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s v="technology"/>
    <s v="hardware"/>
    <d v="2015-12-02T18:19:51"/>
    <d v="2016-01-02T18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s v="technology"/>
    <s v="hardware"/>
    <d v="2016-05-29T10:45:23"/>
    <d v="2016-06-28T10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s v="technology"/>
    <s v="hardware"/>
    <d v="2016-08-18T01:41:24"/>
    <d v="2016-10-02T01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s v="technology"/>
    <s v="hardware"/>
    <d v="2016-04-07T08:57:12"/>
    <d v="2016-05-07T08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s v="technology"/>
    <s v="hardware"/>
    <d v="2015-03-24T11:01:58"/>
    <d v="2015-05-08T11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s v="technology"/>
    <s v="hardware"/>
    <d v="2016-04-06T14:49:42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s v="technology"/>
    <s v="hardware"/>
    <d v="2013-06-25T11:21:28"/>
    <d v="2013-07-25T11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s v="technology"/>
    <s v="hardware"/>
    <d v="2014-06-13T16:08:09"/>
    <d v="2014-07-23T16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s v="technology"/>
    <s v="hardware"/>
    <d v="2015-04-08T20:01:16"/>
    <d v="2015-06-05T16:00:00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s v="technology"/>
    <s v="hardware"/>
    <d v="2016-11-18T13:30:57"/>
    <d v="2016-12-18T13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s v="technology"/>
    <s v="hardware"/>
    <d v="2015-05-26T12:03:13"/>
    <d v="2015-06-25T1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s v="technology"/>
    <s v="hardware"/>
    <d v="2015-10-12T17:58:20"/>
    <d v="2015-11-11T18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s v="music"/>
    <s v="indie rock"/>
    <d v="2012-04-04T22:45:55"/>
    <d v="2012-05-15T23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s v="music"/>
    <s v="indie rock"/>
    <d v="2011-09-24T21:53:16"/>
    <d v="2011-11-23T22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s v="music"/>
    <s v="indie rock"/>
    <d v="2012-05-05T12:19:55"/>
    <d v="2012-06-04T12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s v="music"/>
    <s v="indie rock"/>
    <d v="2014-04-02T14:59:42"/>
    <d v="2014-05-04T01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s v="music"/>
    <s v="indie rock"/>
    <d v="2012-06-15T15:03:07"/>
    <d v="2012-07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s v="music"/>
    <s v="indie rock"/>
    <d v="2011-11-13T11:05:32"/>
    <d v="2011-12-13T23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s v="music"/>
    <s v="indie rock"/>
    <d v="2011-08-08T23:54:18"/>
    <d v="2011-09-07T23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s v="music"/>
    <s v="indie rock"/>
    <d v="2010-08-05T12:09:12"/>
    <d v="2010-09-10T22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s v="music"/>
    <s v="indie rock"/>
    <d v="2013-06-27T20:49:54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s v="music"/>
    <s v="indie rock"/>
    <d v="2013-01-25T04:09:15"/>
    <d v="2013-02-24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s v="music"/>
    <s v="indie rock"/>
    <d v="2011-01-12T02:44:38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s v="music"/>
    <s v="indie rock"/>
    <d v="2011-08-08T11:58:52"/>
    <d v="2011-10-07T11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s v="music"/>
    <s v="indie rock"/>
    <d v="2012-10-23T15:30:32"/>
    <d v="2012-12-22T16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s v="music"/>
    <s v="indie rock"/>
    <d v="2012-01-30T19:28:50"/>
    <d v="2012-03-04T22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s v="music"/>
    <s v="indie rock"/>
    <d v="2011-08-03T12:36:13"/>
    <d v="2011-10-02T12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s v="music"/>
    <s v="indie rock"/>
    <d v="2012-10-10T13:12:15"/>
    <d v="2012-10-25T22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s v="music"/>
    <s v="indie rock"/>
    <d v="2011-10-02T09:02:15"/>
    <d v="2011-12-01T10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s v="music"/>
    <s v="indie rock"/>
    <d v="2012-02-06T21:43:55"/>
    <d v="2012-03-07T21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s v="music"/>
    <s v="indie rock"/>
    <d v="2015-06-18T12:54:44"/>
    <d v="2015-07-01T22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s v="music"/>
    <s v="indie rock"/>
    <d v="2012-06-14T15:02:21"/>
    <d v="2012-06-29T22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s v="music"/>
    <s v="indie rock"/>
    <d v="2011-12-14T22:35:14"/>
    <d v="2012-02-12T22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s v="music"/>
    <s v="indie rock"/>
    <d v="2011-04-05T15:50:48"/>
    <d v="2011-05-05T15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s v="music"/>
    <s v="indie rock"/>
    <d v="2012-10-10T13:07:07"/>
    <d v="2012-11-09T14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s v="music"/>
    <s v="indie rock"/>
    <d v="2013-04-29T20:47:14"/>
    <d v="2013-05-30T19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s v="music"/>
    <s v="indie rock"/>
    <d v="2014-11-08T13:55:53"/>
    <d v="2014-11-20T23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s v="music"/>
    <s v="indie rock"/>
    <d v="2012-12-27T00:09:34"/>
    <d v="2013-01-26T00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s v="music"/>
    <s v="indie rock"/>
    <d v="2014-10-22T12:03:13"/>
    <d v="2014-11-12T13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s v="music"/>
    <s v="indie rock"/>
    <d v="2012-08-13T23:13:00"/>
    <d v="2012-09-09T22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s v="music"/>
    <s v="indie rock"/>
    <d v="2015-06-05T12:00:17"/>
    <d v="2015-07-05T12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s v="music"/>
    <s v="indie rock"/>
    <d v="2014-04-30T11:06:09"/>
    <d v="2014-05-27T23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s v="music"/>
    <s v="indie rock"/>
    <d v="2011-06-08T23:43:45"/>
    <d v="2011-08-14T2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s v="music"/>
    <s v="indie rock"/>
    <d v="2013-04-01T17:16:33"/>
    <d v="2013-04-15T17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s v="music"/>
    <s v="indie rock"/>
    <d v="2014-08-19T15:46:16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s v="music"/>
    <s v="indie rock"/>
    <d v="2010-10-07T14:34:30"/>
    <d v="2010-12-08T23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s v="music"/>
    <s v="indie rock"/>
    <d v="2011-01-20T20:56:41"/>
    <d v="2011-02-19T20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s v="music"/>
    <s v="indie rock"/>
    <d v="2012-08-15T13:40:03"/>
    <d v="2012-10-02T13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s v="music"/>
    <s v="indie rock"/>
    <d v="2015-10-12T20:25:49"/>
    <d v="2015-10-26T23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s v="music"/>
    <s v="indie rock"/>
    <d v="2011-06-24T15:08:56"/>
    <d v="2011-07-24T15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s v="music"/>
    <s v="indie rock"/>
    <d v="2012-07-16T22:07:25"/>
    <d v="2012-08-15T22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s v="music"/>
    <s v="indie rock"/>
    <d v="2013-11-13T18:08:56"/>
    <d v="2014-01-01T18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s v="games"/>
    <s v="video games"/>
    <d v="2016-12-12T12:49:08"/>
    <d v="2017-01-11T12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s v="games"/>
    <s v="video games"/>
    <d v="2016-12-08T02:12:49"/>
    <d v="2017-01-07T02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s v="games"/>
    <s v="video games"/>
    <d v="2010-01-20T05:11:47"/>
    <d v="2010-03-15T01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s v="games"/>
    <s v="video games"/>
    <d v="2010-10-12T19:40:35"/>
    <d v="2010-11-30T00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s v="games"/>
    <s v="video games"/>
    <d v="2015-07-05T19:33:53"/>
    <d v="2015-08-04T19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s v="games"/>
    <s v="video games"/>
    <d v="2014-11-08T18:21:27"/>
    <d v="2014-12-08T18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s v="games"/>
    <s v="video games"/>
    <d v="2015-02-10T07:07:43"/>
    <d v="2015-03-12T06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s v="games"/>
    <s v="video games"/>
    <d v="2014-07-23T13:32:49"/>
    <d v="2014-09-21T13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s v="games"/>
    <s v="video games"/>
    <d v="2016-02-08T19:35:00"/>
    <d v="2016-03-09T19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s v="games"/>
    <s v="video games"/>
    <d v="2014-07-11T21:04:23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s v="games"/>
    <s v="video games"/>
    <d v="2015-06-11T23:58:11"/>
    <d v="2015-07-11T23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s v="games"/>
    <s v="video games"/>
    <d v="2014-01-04T06:41:32"/>
    <d v="2014-02-03T06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s v="games"/>
    <s v="video games"/>
    <d v="2011-03-16T21:19:59"/>
    <d v="2011-04-24T01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s v="games"/>
    <s v="video games"/>
    <d v="2013-03-28T16:16:31"/>
    <d v="2013-04-27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s v="games"/>
    <s v="video games"/>
    <d v="2012-09-04T18:07:13"/>
    <d v="2012-10-04T18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s v="games"/>
    <s v="video games"/>
    <d v="2013-09-19T07:13:06"/>
    <d v="2013-10-19T07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s v="games"/>
    <s v="video games"/>
    <d v="2014-11-05T13:30:29"/>
    <d v="2014-12-05T13:30:29"/>
    <x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s v="games"/>
    <s v="video games"/>
    <d v="2013-10-09T19:18:59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s v="games"/>
    <s v="video games"/>
    <d v="2016-10-04T13:00:08"/>
    <d v="2016-11-03T13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s v="games"/>
    <s v="video games"/>
    <d v="2012-12-12T15:00:24"/>
    <d v="2013-01-11T15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s v="games"/>
    <s v="video games"/>
    <d v="2014-10-15T00:39:19"/>
    <d v="2014-11-14T01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s v="games"/>
    <s v="video games"/>
    <d v="2015-12-02T11:50:10"/>
    <d v="2015-12-30T11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s v="games"/>
    <s v="video games"/>
    <d v="2010-06-03T16:16:52"/>
    <d v="2010-07-21T14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s v="games"/>
    <s v="video games"/>
    <d v="2013-08-13T08:07:20"/>
    <d v="2013-09-14T08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s v="games"/>
    <s v="video games"/>
    <d v="2013-10-28T00:41:54"/>
    <d v="2013-11-27T01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s v="games"/>
    <s v="video games"/>
    <d v="2016-01-28T11:18:30"/>
    <d v="2016-02-11T11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s v="games"/>
    <s v="video games"/>
    <d v="2014-10-15T02:05:48"/>
    <d v="2014-11-16T03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s v="games"/>
    <s v="video games"/>
    <d v="2015-03-03T12:36:22"/>
    <d v="2015-04-02T11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s v="games"/>
    <s v="video games"/>
    <d v="2010-06-25T19:35:56"/>
    <d v="2010-07-30T19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s v="games"/>
    <s v="video games"/>
    <d v="2016-06-13T01:49:59"/>
    <d v="2016-07-13T01:49:59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s v="games"/>
    <s v="video games"/>
    <d v="2016-05-30T15:20:14"/>
    <d v="2016-06-29T15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s v="games"/>
    <s v="video games"/>
    <d v="2014-02-13T14:58:29"/>
    <d v="2014-03-15T13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s v="games"/>
    <s v="video games"/>
    <d v="2014-12-01T16:51:58"/>
    <d v="2015-01-10T02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s v="games"/>
    <s v="video games"/>
    <d v="2014-01-08T10:10:27"/>
    <d v="2014-01-28T10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s v="games"/>
    <s v="video games"/>
    <d v="2016-03-01T12:56:25"/>
    <d v="2016-03-31T11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s v="games"/>
    <s v="video games"/>
    <d v="2013-08-02T15:30:06"/>
    <d v="2013-09-16T15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s v="games"/>
    <s v="video games"/>
    <d v="2016-11-20T18:33:03"/>
    <d v="2016-12-23T02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s v="games"/>
    <s v="video games"/>
    <d v="2012-12-21T15:29:34"/>
    <d v="2013-02-04T15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s v="games"/>
    <s v="video games"/>
    <d v="2011-06-16T12:32:54"/>
    <d v="2011-07-16T12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s v="games"/>
    <s v="video games"/>
    <d v="2012-04-19T12:05:05"/>
    <d v="2012-05-19T12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s v="music"/>
    <s v="rock"/>
    <d v="2015-08-24T15:27:39"/>
    <d v="2015-09-23T15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s v="music"/>
    <s v="rock"/>
    <d v="2014-06-23T13:23:11"/>
    <d v="2014-07-24T13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s v="music"/>
    <s v="rock"/>
    <d v="2015-04-17T16:35:20"/>
    <d v="2015-06-07T22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s v="music"/>
    <s v="rock"/>
    <d v="2016-05-25T12:13:34"/>
    <d v="2016-06-24T22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s v="music"/>
    <s v="rock"/>
    <d v="2016-03-09T11:00:35"/>
    <d v="2016-04-08T10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s v="music"/>
    <s v="rock"/>
    <d v="2014-10-21T15:06:58"/>
    <d v="2014-12-05T16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s v="music"/>
    <s v="rock"/>
    <d v="2012-08-31T20:35:37"/>
    <d v="2012-09-14T20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s v="music"/>
    <s v="rock"/>
    <d v="2017-01-10T09:24:21"/>
    <d v="2017-02-10T00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s v="music"/>
    <s v="rock"/>
    <d v="2017-02-27T11:49:11"/>
    <d v="2017-03-02T11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s v="music"/>
    <s v="rock"/>
    <d v="2015-07-13T13:00:22"/>
    <d v="2015-08-22T13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s v="music"/>
    <s v="rock"/>
    <d v="2015-05-17T17:58:15"/>
    <d v="2015-06-22T00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s v="music"/>
    <s v="rock"/>
    <d v="2015-03-19T08:55:20"/>
    <d v="2015-04-18T08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s v="music"/>
    <s v="rock"/>
    <d v="2013-08-09T11:37:2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s v="music"/>
    <s v="rock"/>
    <d v="2016-04-05T08:01:47"/>
    <d v="2016-05-05T08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s v="music"/>
    <s v="rock"/>
    <d v="2016-07-13T19:13:06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s v="music"/>
    <s v="rock"/>
    <d v="2015-04-02T10:11:49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s v="music"/>
    <s v="rock"/>
    <d v="2016-05-12T01:01:07"/>
    <d v="2016-06-06T01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s v="music"/>
    <s v="rock"/>
    <d v="2016-12-19T10:16:37"/>
    <d v="2017-01-18T10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s v="music"/>
    <s v="rock"/>
    <d v="2015-03-11T23:06:32"/>
    <d v="2015-04-10T23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s v="music"/>
    <s v="rock"/>
    <d v="2015-10-02T11:04:28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s v="games"/>
    <s v="tabletop games"/>
    <d v="2017-02-06T19:07:33"/>
    <d v="2017-02-20T19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s v="games"/>
    <s v="tabletop games"/>
    <d v="2014-08-28T16:37:05"/>
    <d v="2014-10-02T16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s v="games"/>
    <s v="tabletop games"/>
    <d v="2017-01-10T03:46:17"/>
    <d v="2017-02-09T00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s v="games"/>
    <s v="tabletop games"/>
    <d v="2016-01-11T11:34:01"/>
    <d v="2016-01-25T11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s v="games"/>
    <s v="tabletop games"/>
    <d v="2013-02-14T03:23:59"/>
    <d v="2013-03-26T03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s v="games"/>
    <s v="tabletop games"/>
    <d v="2016-08-01T09:45:43"/>
    <d v="2016-09-06T21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s v="games"/>
    <s v="tabletop games"/>
    <d v="2015-03-05T00:01:06"/>
    <d v="2015-04-02T22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s v="games"/>
    <s v="tabletop games"/>
    <d v="2016-09-20T09:04:01"/>
    <d v="2016-10-25T12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s v="games"/>
    <s v="tabletop games"/>
    <d v="2016-04-07T13:55:00"/>
    <d v="2016-04-21T17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s v="games"/>
    <s v="tabletop games"/>
    <d v="2016-02-17T10:00:04"/>
    <d v="2016-03-23T01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s v="games"/>
    <s v="tabletop games"/>
    <d v="2017-02-02T15:00:27"/>
    <d v="2017-02-14T15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s v="games"/>
    <s v="tabletop games"/>
    <d v="2016-11-17T15:25:44"/>
    <d v="2016-12-15T18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s v="games"/>
    <s v="tabletop games"/>
    <d v="2016-10-21T04:44:32"/>
    <d v="2016-11-20T23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s v="games"/>
    <s v="tabletop games"/>
    <d v="2016-02-25T13:11:30"/>
    <d v="2016-03-26T12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s v="games"/>
    <s v="tabletop games"/>
    <d v="2015-07-12T13:31:40"/>
    <d v="2015-08-11T13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s v="games"/>
    <s v="tabletop games"/>
    <d v="2016-11-01T06:41:42"/>
    <d v="2016-12-02T02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s v="games"/>
    <s v="tabletop games"/>
    <d v="2015-01-29T09:00:59"/>
    <d v="2015-02-28T09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s v="games"/>
    <s v="tabletop games"/>
    <d v="2015-10-15T07:20:00"/>
    <d v="2015-11-14T08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s v="games"/>
    <s v="tabletop games"/>
    <d v="2015-09-15T04:59:58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s v="games"/>
    <s v="tabletop games"/>
    <d v="2015-06-08T10:01:08"/>
    <d v="2015-07-05T22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s v="music"/>
    <s v="electronic music"/>
    <d v="2013-01-02T15:19:25"/>
    <d v="2013-01-16T15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s v="music"/>
    <s v="electronic music"/>
    <d v="2012-10-02T15:22:48"/>
    <d v="2012-11-01T15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s v="music"/>
    <s v="electronic music"/>
    <d v="2015-08-25T15:38:02"/>
    <d v="2015-09-24T15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s v="music"/>
    <s v="electronic music"/>
    <d v="2013-02-07T02:28:39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s v="music"/>
    <s v="electronic music"/>
    <d v="2012-05-02T14:43:09"/>
    <d v="2012-06-01T14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s v="music"/>
    <s v="electronic music"/>
    <d v="2012-03-29T01:10:24"/>
    <d v="2012-04-16T01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s v="music"/>
    <s v="electronic music"/>
    <d v="2013-10-16T23:39:33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s v="music"/>
    <s v="electronic music"/>
    <d v="2012-02-07T16:10:26"/>
    <d v="2012-04-06T23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s v="music"/>
    <s v="electronic music"/>
    <d v="2014-04-03T06:30:44"/>
    <d v="2014-04-14T18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s v="music"/>
    <s v="electronic music"/>
    <d v="2012-02-16T20:35:10"/>
    <d v="2012-04-14T12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s v="music"/>
    <s v="electronic music"/>
    <d v="2014-03-18T13:50:25"/>
    <d v="2014-04-10T01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s v="music"/>
    <s v="electronic music"/>
    <d v="2013-10-01T12:56:17"/>
    <d v="2013-11-03T20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s v="music"/>
    <s v="electronic music"/>
    <d v="2015-04-15T14:49:39"/>
    <d v="2015-05-15T14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s v="music"/>
    <s v="electronic music"/>
    <d v="2014-01-07T14:00:48"/>
    <d v="2014-02-06T14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s v="music"/>
    <s v="electronic music"/>
    <d v="2012-02-19T12:12:52"/>
    <d v="2012-03-13T01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s v="music"/>
    <s v="electronic music"/>
    <d v="2015-07-09T13:02:25"/>
    <d v="2015-07-23T13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s v="music"/>
    <s v="electronic music"/>
    <d v="2015-10-22T13:38:33"/>
    <d v="2015-11-02T03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s v="music"/>
    <s v="electronic music"/>
    <d v="2012-08-06T14:29:43"/>
    <d v="2012-08-28T19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s v="music"/>
    <s v="electronic music"/>
    <d v="2015-07-20T12:15:12"/>
    <d v="2015-08-19T12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s v="music"/>
    <s v="electronic music"/>
    <d v="2013-06-26T20:27:16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s v="games"/>
    <s v="tabletop games"/>
    <d v="2016-03-23T11:00:09"/>
    <d v="2016-04-22T19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s v="games"/>
    <s v="tabletop games"/>
    <d v="2011-12-29T13:54:07"/>
    <d v="2012-01-28T13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s v="games"/>
    <s v="tabletop games"/>
    <d v="2015-05-28T10:22:48"/>
    <d v="2015-06-27T10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s v="games"/>
    <s v="tabletop games"/>
    <d v="2016-10-01T11:01:15"/>
    <d v="2016-10-29T14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s v="games"/>
    <s v="tabletop games"/>
    <d v="2014-08-22T14:00:15"/>
    <d v="2014-09-21T14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s v="games"/>
    <s v="tabletop games"/>
    <d v="2016-01-12T14:10:22"/>
    <d v="2016-02-11T23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s v="games"/>
    <s v="tabletop games"/>
    <d v="2013-10-14T14:22:35"/>
    <d v="2013-11-13T15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s v="games"/>
    <s v="tabletop games"/>
    <d v="2015-07-17T01:40:36"/>
    <d v="2015-08-16T01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s v="games"/>
    <s v="tabletop games"/>
    <d v="2013-07-29T10:56:31"/>
    <d v="2013-09-02T2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s v="games"/>
    <s v="tabletop games"/>
    <d v="2014-03-26T16:08:47"/>
    <d v="2014-04-25T16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s v="games"/>
    <s v="tabletop games"/>
    <d v="2013-05-29T16:51:4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s v="games"/>
    <s v="tabletop games"/>
    <d v="2014-06-16T14:03:28"/>
    <d v="2014-07-18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s v="games"/>
    <s v="tabletop games"/>
    <d v="2015-11-23T04:05:39"/>
    <d v="2015-12-13T19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s v="games"/>
    <s v="tabletop games"/>
    <d v="2016-12-06T14:47:27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s v="games"/>
    <s v="tabletop games"/>
    <d v="2015-02-26T19:31:51"/>
    <d v="2015-03-28T18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s v="games"/>
    <s v="tabletop games"/>
    <d v="2016-01-02T09:48:43"/>
    <d v="2016-02-01T09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s v="games"/>
    <s v="tabletop games"/>
    <d v="2014-10-02T19:04:43"/>
    <d v="2014-11-12T02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s v="games"/>
    <s v="tabletop games"/>
    <d v="2017-02-08T09:55:16"/>
    <d v="2017-03-10T09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s v="games"/>
    <s v="tabletop games"/>
    <d v="2013-10-25T18:00:14"/>
    <d v="2013-11-30T23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s v="games"/>
    <s v="tabletop games"/>
    <d v="2016-03-23T14:49:04"/>
    <d v="2016-04-22T14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s v="games"/>
    <s v="tabletop games"/>
    <d v="2017-01-31T14:51:40"/>
    <d v="2017-03-02T14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s v="games"/>
    <s v="tabletop games"/>
    <d v="2013-10-22T08:48:53"/>
    <d v="2013-11-26T22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s v="games"/>
    <s v="tabletop games"/>
    <d v="2017-03-06T13:01:30"/>
    <d v="2017-03-12T22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s v="games"/>
    <s v="tabletop games"/>
    <d v="2016-10-04T14:39:06"/>
    <d v="2016-10-16T15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s v="games"/>
    <s v="tabletop games"/>
    <d v="2014-01-21T12:00:17"/>
    <d v="2014-02-21T13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s v="games"/>
    <s v="tabletop games"/>
    <d v="2015-08-05T14:00:10"/>
    <d v="2015-09-04T14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s v="games"/>
    <s v="tabletop games"/>
    <d v="2015-07-15T10:59:25"/>
    <d v="2015-07-29T10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s v="games"/>
    <s v="tabletop games"/>
    <d v="2016-11-14T16:01:18"/>
    <d v="2016-12-14T16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s v="games"/>
    <s v="tabletop games"/>
    <d v="2013-03-03T11:52:45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s v="games"/>
    <s v="tabletop games"/>
    <d v="2016-11-02T19:07:53"/>
    <d v="2016-12-02T20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s v="games"/>
    <s v="tabletop games"/>
    <d v="2014-07-26T03:17:57"/>
    <d v="2014-08-1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s v="games"/>
    <s v="tabletop games"/>
    <d v="2016-07-22T02:52:18"/>
    <d v="2016-08-06T02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s v="games"/>
    <s v="tabletop games"/>
    <d v="2015-10-19T10:09:07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s v="games"/>
    <s v="tabletop games"/>
    <d v="2017-01-17T10:32:48"/>
    <d v="2017-01-24T10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s v="games"/>
    <s v="tabletop games"/>
    <d v="2016-04-07T17:50:51"/>
    <d v="2016-05-07T17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s v="games"/>
    <s v="tabletop games"/>
    <d v="2016-11-08T05:50:4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s v="games"/>
    <s v="tabletop games"/>
    <d v="2016-05-15T17:28:49"/>
    <d v="2016-06-19T18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s v="games"/>
    <s v="tabletop games"/>
    <d v="2015-05-12T13:01:27"/>
    <d v="2015-06-11T13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s v="games"/>
    <s v="tabletop games"/>
    <d v="2016-11-28T14:18:56"/>
    <d v="2016-12-08T14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s v="games"/>
    <s v="tabletop games"/>
    <d v="2014-02-24T19:24:10"/>
    <d v="2014-03-26T18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s v="games"/>
    <s v="tabletop games"/>
    <d v="2017-01-24T12:23:40"/>
    <d v="2017-02-14T12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s v="games"/>
    <s v="tabletop games"/>
    <d v="2014-10-14T09:02:38"/>
    <d v="2014-11-17T19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s v="games"/>
    <s v="tabletop games"/>
    <d v="2015-01-10T14:58:3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s v="games"/>
    <s v="tabletop games"/>
    <d v="2016-05-06T08:58:34"/>
    <d v="2016-05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s v="games"/>
    <s v="tabletop games"/>
    <d v="2016-11-15T15:28:27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s v="games"/>
    <s v="tabletop games"/>
    <d v="2016-04-09T15:59:52"/>
    <d v="2016-04-26T21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s v="games"/>
    <s v="tabletop games"/>
    <d v="2014-11-25T14:54:57"/>
    <d v="2014-12-20T20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s v="games"/>
    <s v="tabletop games"/>
    <d v="2017-02-09T20:58:35"/>
    <d v="2017-03-11T20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s v="games"/>
    <s v="tabletop games"/>
    <d v="2017-02-10T11:54:23"/>
    <d v="2017-03-07T00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s v="games"/>
    <s v="tabletop games"/>
    <d v="2016-12-21T15:51:53"/>
    <d v="2017-01-10T16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s v="games"/>
    <s v="tabletop games"/>
    <d v="2016-11-09T19:00:04"/>
    <d v="2016-12-09T19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s v="games"/>
    <s v="tabletop games"/>
    <d v="2015-11-07T11:47:16"/>
    <d v="2015-12-07T11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s v="games"/>
    <s v="tabletop games"/>
    <d v="2017-02-15T08:10:42"/>
    <d v="2017-03-12T07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s v="games"/>
    <s v="tabletop games"/>
    <d v="2014-01-24T07:00:57"/>
    <d v="2014-02-23T07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s v="games"/>
    <s v="tabletop games"/>
    <d v="2014-11-22T09:47:59"/>
    <d v="2014-12-22T09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s v="games"/>
    <s v="tabletop games"/>
    <d v="2013-12-06T10:38:09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s v="games"/>
    <s v="tabletop games"/>
    <d v="2012-01-28T11:17:03"/>
    <d v="2012-02-27T11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s v="games"/>
    <s v="tabletop games"/>
    <d v="2015-11-30T12:01:07"/>
    <d v="2016-01-03T17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s v="games"/>
    <s v="tabletop games"/>
    <d v="2015-01-16T14:21:39"/>
    <d v="2015-02-03T23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s v="games"/>
    <s v="tabletop games"/>
    <d v="2015-08-18T09:59:51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s v="music"/>
    <s v="rock"/>
    <d v="2011-05-24T01:51:37"/>
    <d v="2011-07-25T01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s v="music"/>
    <s v="rock"/>
    <d v="2015-11-14T23:11:26"/>
    <d v="2016-01-13T23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s v="music"/>
    <s v="rock"/>
    <d v="2012-03-09T22:00:04"/>
    <d v="2012-05-08T21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s v="music"/>
    <s v="rock"/>
    <d v="2011-02-11T14:07:25"/>
    <d v="2011-03-11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s v="music"/>
    <s v="rock"/>
    <d v="2012-05-29T23:27:23"/>
    <d v="2012-06-28T23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s v="music"/>
    <s v="rock"/>
    <d v="2013-08-08T18:07:34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s v="music"/>
    <s v="rock"/>
    <d v="2014-06-02T11:01:00"/>
    <d v="2014-06-23T11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s v="music"/>
    <s v="rock"/>
    <d v="2012-06-07T14:51:29"/>
    <d v="2012-06-26T13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s v="music"/>
    <s v="rock"/>
    <d v="2013-10-24T18:57:40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s v="music"/>
    <s v="rock"/>
    <d v="2009-09-14T01:05:30"/>
    <d v="2009-12-01T12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s v="music"/>
    <s v="rock"/>
    <d v="2012-03-19T18:26:58"/>
    <d v="2012-04-22T23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s v="music"/>
    <s v="rock"/>
    <d v="2012-03-19T11:44:36"/>
    <d v="2012-04-18T11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s v="music"/>
    <s v="rock"/>
    <d v="2012-08-30T11:59:59"/>
    <d v="2012-09-24T22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s v="music"/>
    <s v="rock"/>
    <d v="2012-12-21T12:21:20"/>
    <d v="2013-01-20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s v="music"/>
    <s v="rock"/>
    <d v="2012-12-27T17:54:16"/>
    <d v="2013-01-26T17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s v="music"/>
    <s v="rock"/>
    <d v="2012-01-19T12:33:46"/>
    <d v="2012-02-23T12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s v="music"/>
    <s v="rock"/>
    <d v="2012-02-08T20:00:49"/>
    <d v="2012-03-13T22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s v="music"/>
    <s v="rock"/>
    <d v="2014-02-24T15:10:33"/>
    <d v="2014-03-26T14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s v="music"/>
    <s v="rock"/>
    <d v="2011-01-21T19:46:49"/>
    <d v="2011-02-05T19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s v="music"/>
    <s v="rock"/>
    <d v="2012-06-14T12:26:56"/>
    <d v="2012-06-28T12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s v="music"/>
    <s v="indie rock"/>
    <d v="2013-05-21T22:31:36"/>
    <d v="2013-06-20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s v="music"/>
    <s v="indie rock"/>
    <d v="2013-11-27T15:50:34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s v="music"/>
    <s v="indie rock"/>
    <d v="2011-11-02T21:39:56"/>
    <d v="2011-12-12T2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s v="music"/>
    <s v="indie rock"/>
    <d v="2010-11-20T14:34:51"/>
    <d v="2010-12-31T23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s v="music"/>
    <s v="indie rock"/>
    <d v="2014-07-14T11:41:12"/>
    <d v="2014-08-08T13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s v="music"/>
    <s v="indie rock"/>
    <d v="2012-02-08T23:02:09"/>
    <d v="2012-03-09T23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s v="music"/>
    <s v="indie rock"/>
    <d v="2012-04-05T14:15:33"/>
    <d v="2012-05-05T14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s v="music"/>
    <s v="indie rock"/>
    <d v="2014-07-31T18:06:36"/>
    <d v="2014-08-28T20:00:00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s v="music"/>
    <s v="indie rock"/>
    <d v="2013-02-02T18:42:17"/>
    <d v="2013-03-09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s v="music"/>
    <s v="indie rock"/>
    <d v="2013-02-19T14:03:35"/>
    <d v="2013-03-21T13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s v="music"/>
    <s v="indie rock"/>
    <d v="2014-04-06T19:06:29"/>
    <d v="2014-05-06T19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s v="music"/>
    <s v="indie rock"/>
    <d v="2014-03-18T10:11:18"/>
    <d v="2014-04-18T18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s v="music"/>
    <s v="indie rock"/>
    <d v="2012-04-03T18:00:26"/>
    <d v="2012-05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s v="music"/>
    <s v="indie rock"/>
    <d v="2012-05-08T08:14:17"/>
    <d v="2012-06-07T08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s v="music"/>
    <s v="indie rock"/>
    <d v="2012-04-05T12:25:43"/>
    <d v="2012-05-05T12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s v="music"/>
    <s v="indie rock"/>
    <d v="2009-09-23T12:24:10"/>
    <d v="2009-12-09T13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s v="music"/>
    <s v="indie rock"/>
    <d v="2010-01-14T08:00:49"/>
    <d v="2010-02-15T00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s v="music"/>
    <s v="indie rock"/>
    <d v="2009-08-25T10:26:54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s v="music"/>
    <s v="indie rock"/>
    <d v="2013-11-14T20:58:05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s v="music"/>
    <s v="indie rock"/>
    <d v="2014-02-26T14:36:40"/>
    <d v="2014-04-02T13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s v="food"/>
    <s v="small batch"/>
    <d v="2017-03-05T01:15:0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s v="food"/>
    <s v="small batch"/>
    <d v="2017-03-10T16:29:29"/>
    <d v="2017-04-09T15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s v="food"/>
    <s v="small batch"/>
    <d v="2017-03-13T13:07:27"/>
    <d v="2017-03-20T13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s v="food"/>
    <s v="small batch"/>
    <d v="2017-02-24T16:14:45"/>
    <d v="2017-03-26T15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s v="food"/>
    <s v="small batch"/>
    <d v="2017-02-27T19:32:11"/>
    <d v="2017-03-29T18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s v="food"/>
    <s v="small batch"/>
    <d v="2017-03-09T19:49:08"/>
    <d v="2017-04-30T12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s v="food"/>
    <s v="small batch"/>
    <d v="2014-07-22T17:00:40"/>
    <d v="2014-08-26T17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s v="food"/>
    <s v="small batch"/>
    <d v="2015-05-15T13:45:37"/>
    <d v="2015-06-14T13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s v="food"/>
    <s v="small batch"/>
    <d v="2014-06-17T09:59:06"/>
    <d v="2014-07-17T09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s v="food"/>
    <s v="small batch"/>
    <d v="2015-11-24T16:35:43"/>
    <d v="2015-12-24T19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s v="food"/>
    <s v="small batch"/>
    <d v="2014-07-18T19:08:10"/>
    <d v="2014-08-17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s v="food"/>
    <s v="small batch"/>
    <d v="2015-01-07T10:04:31"/>
    <d v="2015-02-06T10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s v="food"/>
    <s v="small batch"/>
    <d v="2014-05-08T10:36:30"/>
    <d v="2014-05-29T12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s v="food"/>
    <s v="small batch"/>
    <d v="2014-10-06T11:04:58"/>
    <d v="2014-11-05T12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s v="food"/>
    <s v="small batch"/>
    <d v="2014-05-12T08:44:03"/>
    <d v="2014-06-11T08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s v="food"/>
    <s v="small batch"/>
    <d v="2014-01-27T17:11:35"/>
    <d v="2014-03-08T17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s v="food"/>
    <s v="small batch"/>
    <d v="2014-05-27T10:22:23"/>
    <d v="2014-06-26T10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s v="food"/>
    <s v="small batch"/>
    <d v="2014-05-30T16:31:24"/>
    <d v="2014-06-29T16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s v="food"/>
    <s v="small batch"/>
    <d v="2016-11-18T14:11:49"/>
    <d v="2016-12-19T02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s v="food"/>
    <s v="small batch"/>
    <d v="2016-09-30T10:25:38"/>
    <d v="2016-10-30T10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s v="technology"/>
    <s v="web"/>
    <d v="2015-06-12T14:31:44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s v="technology"/>
    <s v="web"/>
    <d v="2014-09-15T11:51:10"/>
    <d v="2014-10-06T00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s v="technology"/>
    <s v="web"/>
    <d v="2015-11-19T14:48:25"/>
    <d v="2016-01-08T14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s v="technology"/>
    <s v="web"/>
    <d v="2016-05-25T12:27:49"/>
    <d v="2016-06-24T12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s v="technology"/>
    <s v="web"/>
    <d v="2015-02-24T19:02:36"/>
    <d v="2015-03-31T18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s v="technology"/>
    <s v="web"/>
    <d v="2016-09-02T14:10:31"/>
    <d v="2016-10-17T14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s v="technology"/>
    <s v="web"/>
    <d v="2016-07-26T09:34:36"/>
    <d v="2016-08-25T09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s v="technology"/>
    <s v="web"/>
    <d v="2015-12-22T17:22:18"/>
    <d v="2016-02-20T17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s v="technology"/>
    <s v="web"/>
    <d v="2015-07-13T13:37:08"/>
    <d v="2015-08-11T13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s v="technology"/>
    <s v="web"/>
    <d v="2016-12-04T15:12:50"/>
    <d v="2017-01-03T15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s v="technology"/>
    <s v="web"/>
    <d v="2015-03-30T21:25:39"/>
    <d v="2015-04-29T21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s v="technology"/>
    <s v="web"/>
    <d v="2015-04-07T10:12:32"/>
    <d v="2015-06-06T10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s v="technology"/>
    <s v="web"/>
    <d v="2015-04-09T11:13:42"/>
    <d v="2015-04-21T11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s v="technology"/>
    <s v="web"/>
    <d v="2014-11-11T12:21:00"/>
    <d v="2015-01-10T12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s v="technology"/>
    <s v="web"/>
    <d v="2015-04-02T17:02:16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s v="technology"/>
    <s v="web"/>
    <d v="2015-05-06T13:48:24"/>
    <d v="2015-06-05T13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s v="technology"/>
    <s v="web"/>
    <d v="2015-09-17T09:52:58"/>
    <d v="2015-10-17T09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s v="technology"/>
    <s v="web"/>
    <d v="2014-12-05T17:20:36"/>
    <d v="2015-01-30T19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s v="technology"/>
    <s v="web"/>
    <d v="2015-06-04T10:35:24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s v="technology"/>
    <s v="web"/>
    <d v="2016-01-08T11:58:00"/>
    <d v="2016-02-07T11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s v="technology"/>
    <s v="web"/>
    <d v="2016-04-06T15:36:48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s v="technology"/>
    <s v="web"/>
    <d v="2014-11-11T11:31:10"/>
    <d v="2014-12-11T11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s v="technology"/>
    <s v="web"/>
    <d v="2015-11-13T19:16:40"/>
    <d v="2015-12-28T19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s v="technology"/>
    <s v="web"/>
    <d v="2015-09-01T17:25:56"/>
    <d v="2015-10-26T17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s v="technology"/>
    <s v="web"/>
    <d v="2015-12-08T12:40:25"/>
    <d v="2016-01-17T18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s v="technology"/>
    <s v="web"/>
    <d v="2015-09-21T07:45:33"/>
    <d v="2015-10-21T07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s v="technology"/>
    <s v="web"/>
    <d v="2016-02-25T18:16:56"/>
    <d v="2016-04-25T17:16:5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s v="technology"/>
    <s v="web"/>
    <d v="2015-02-28T12:19:25"/>
    <d v="2015-04-14T11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s v="technology"/>
    <s v="web"/>
    <d v="2016-01-11T14:30:11"/>
    <d v="2016-02-10T14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s v="technology"/>
    <s v="web"/>
    <d v="2014-11-17T23:32:21"/>
    <d v="2014-12-17T23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s v="technology"/>
    <s v="web"/>
    <d v="2015-05-26T13:39:56"/>
    <d v="2015-06-25T13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s v="technology"/>
    <s v="web"/>
    <d v="2015-03-24T20:39:31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s v="technology"/>
    <s v="web"/>
    <d v="2015-07-30T10:53:44"/>
    <d v="2015-08-29T10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s v="technology"/>
    <s v="web"/>
    <d v="2015-01-13T15:14:20"/>
    <d v="2015-02-12T15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s v="technology"/>
    <s v="web"/>
    <d v="2016-08-10T15:03:57"/>
    <d v="2016-09-09T15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s v="technology"/>
    <s v="web"/>
    <d v="2015-11-10T17:12:46"/>
    <d v="2015-12-10T17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s v="technology"/>
    <s v="web"/>
    <d v="2016-10-26T15:53:03"/>
    <d v="2016-11-25T16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s v="technology"/>
    <s v="web"/>
    <d v="2015-07-27T19:18:50"/>
    <d v="2015-08-25T19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s v="technology"/>
    <s v="web"/>
    <d v="2015-08-20T19:23:36"/>
    <d v="2015-10-04T19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s v="technology"/>
    <s v="web"/>
    <d v="2015-09-01T14:02:22"/>
    <d v="2015-10-01T14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s v="technology"/>
    <s v="web"/>
    <d v="2015-03-11T17:27:28"/>
    <d v="2015-04-10T17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s v="technology"/>
    <s v="web"/>
    <d v="2015-07-09T23:30:03"/>
    <d v="2015-08-03T23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s v="technology"/>
    <s v="web"/>
    <d v="2015-01-22T20:21:47"/>
    <d v="2015-02-21T20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s v="technology"/>
    <s v="web"/>
    <d v="2014-10-14T20:37:23"/>
    <d v="2014-11-13T21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s v="technology"/>
    <s v="web"/>
    <d v="2015-07-06T11:50:32"/>
    <d v="2015-08-05T11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s v="technology"/>
    <s v="web"/>
    <d v="2014-11-11T15:07:04"/>
    <d v="2015-01-10T15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s v="technology"/>
    <s v="web"/>
    <d v="2016-06-07T10:02:20"/>
    <d v="2016-07-22T10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s v="technology"/>
    <s v="web"/>
    <d v="2014-12-16T15:29:19"/>
    <d v="2015-01-15T14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s v="technology"/>
    <s v="web"/>
    <d v="2015-06-24T10:40:52"/>
    <d v="2015-07-25T16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s v="technology"/>
    <s v="web"/>
    <d v="2014-11-25T01:17:44"/>
    <d v="2015-01-04T01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s v="technology"/>
    <s v="web"/>
    <d v="2015-03-01T14:04:04"/>
    <d v="2015-03-31T13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s v="technology"/>
    <s v="web"/>
    <d v="2015-09-28T21:53:43"/>
    <d v="2015-10-28T21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s v="technology"/>
    <s v="web"/>
    <d v="2015-07-09T10:33:37"/>
    <d v="2015-08-08T10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s v="technology"/>
    <s v="web"/>
    <d v="2015-01-27T03:41:33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s v="technology"/>
    <s v="web"/>
    <d v="2016-12-12T21:54:47"/>
    <d v="2017-01-10T03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s v="technology"/>
    <s v="web"/>
    <d v="2015-09-15T15:22:38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s v="technology"/>
    <s v="web"/>
    <d v="2014-12-03T16:14:16"/>
    <d v="2015-01-02T16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s v="technology"/>
    <s v="web"/>
    <d v="2015-06-02T16:59:44"/>
    <d v="2015-07-02T16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s v="technology"/>
    <s v="web"/>
    <d v="2014-11-13T15:28:26"/>
    <d v="2014-12-18T15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s v="technology"/>
    <s v="web"/>
    <d v="2016-03-15T01:26:04"/>
    <d v="2016-04-14T01:26:04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s v="food"/>
    <s v="food trucks"/>
    <d v="2016-01-05T14:44:56"/>
    <d v="2016-03-05T14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s v="food"/>
    <s v="food trucks"/>
    <d v="2015-04-13T11:18:51"/>
    <d v="2015-05-13T11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s v="food"/>
    <s v="food trucks"/>
    <d v="2016-01-30T16:10:58"/>
    <d v="2016-03-30T15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s v="food"/>
    <s v="food trucks"/>
    <d v="2015-12-03T19:56:47"/>
    <d v="2016-01-02T19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s v="food"/>
    <s v="food trucks"/>
    <d v="2016-08-13T09:02:55"/>
    <d v="2016-09-0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s v="food"/>
    <s v="food trucks"/>
    <d v="2014-12-09T21:39:50"/>
    <d v="2015-01-18T21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s v="food"/>
    <s v="food trucks"/>
    <d v="2015-03-19T08:48:48"/>
    <d v="2015-04-11T01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s v="food"/>
    <s v="food trucks"/>
    <d v="2014-10-06T22:22:37"/>
    <d v="2014-11-05T23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s v="food"/>
    <s v="food trucks"/>
    <d v="2015-07-19T16:01:15"/>
    <d v="2015-08-18T16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s v="food"/>
    <s v="food trucks"/>
    <d v="2015-08-08T04:47:55"/>
    <d v="2015-09-07T04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s v="food"/>
    <s v="food trucks"/>
    <d v="2015-07-26T12:34:42"/>
    <d v="2015-08-25T12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s v="food"/>
    <s v="food trucks"/>
    <d v="2016-10-12T12:41:13"/>
    <d v="2016-11-26T13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s v="food"/>
    <s v="food trucks"/>
    <d v="2014-04-30T21:38:02"/>
    <d v="2014-05-31T18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s v="food"/>
    <s v="food trucks"/>
    <d v="2015-07-13T11:41:00"/>
    <d v="2015-08-21T22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s v="food"/>
    <s v="food trucks"/>
    <d v="2016-06-15T15:42:26"/>
    <d v="2016-07-15T15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s v="food"/>
    <s v="food trucks"/>
    <d v="2015-01-15T12:42:23"/>
    <d v="2015-03-14T10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s v="food"/>
    <s v="food trucks"/>
    <d v="2014-07-11T16:13:07"/>
    <d v="2014-08-10T16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s v="food"/>
    <s v="food trucks"/>
    <d v="2015-01-23T15:34:04"/>
    <d v="2015-03-24T14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s v="food"/>
    <s v="food trucks"/>
    <d v="2014-12-20T12:43:09"/>
    <d v="2015-02-18T12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s v="food"/>
    <s v="food trucks"/>
    <d v="2014-09-10T19:41:35"/>
    <d v="2014-11-09T20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s v="food"/>
    <s v="food trucks"/>
    <d v="2015-01-22T11:29:56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s v="food"/>
    <s v="food trucks"/>
    <d v="2015-02-09T12:23:56"/>
    <d v="2015-03-11T11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s v="food"/>
    <s v="food trucks"/>
    <d v="2014-12-01T11:54:50"/>
    <d v="2014-12-31T11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s v="food"/>
    <s v="food trucks"/>
    <d v="2014-09-27T16:25:08"/>
    <d v="2014-10-27T16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s v="food"/>
    <s v="food trucks"/>
    <d v="2016-05-12T16:55:49"/>
    <d v="2016-05-27T17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s v="food"/>
    <s v="food trucks"/>
    <d v="2015-06-08T23:04:52"/>
    <d v="2015-08-07T23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s v="food"/>
    <s v="food trucks"/>
    <d v="2016-02-12T02:38:53"/>
    <d v="2016-03-23T01:38:53"/>
    <x v="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s v="food"/>
    <s v="food trucks"/>
    <d v="2015-02-10T13:49:11"/>
    <d v="2015-03-12T12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s v="food"/>
    <s v="food trucks"/>
    <d v="2016-12-30T16:06:06"/>
    <d v="2017-02-05T11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s v="food"/>
    <s v="food trucks"/>
    <d v="2016-01-12T22:08:24"/>
    <d v="2016-02-11T22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s v="food"/>
    <s v="food trucks"/>
    <d v="2016-04-28T21:23:33"/>
    <d v="2016-06-27T21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s v="food"/>
    <s v="food trucks"/>
    <d v="2015-02-06T00:14:57"/>
    <d v="2015-03-08T00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s v="food"/>
    <s v="food trucks"/>
    <d v="2016-01-28T16:35:43"/>
    <d v="2016-02-27T16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s v="food"/>
    <s v="food trucks"/>
    <d v="2015-06-24T23:27:54"/>
    <d v="2015-08-03T23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s v="food"/>
    <s v="food trucks"/>
    <d v="2015-09-05T01:39:46"/>
    <d v="2015-10-05T01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s v="food"/>
    <s v="food trucks"/>
    <d v="2015-11-30T09:46:10"/>
    <d v="2016-01-29T09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s v="food"/>
    <s v="food trucks"/>
    <d v="2015-01-27T18:09:48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s v="food"/>
    <s v="food trucks"/>
    <d v="2015-10-08T16:57:42"/>
    <d v="2015-12-07T17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s v="food"/>
    <s v="food trucks"/>
    <d v="2015-09-18T14:38:49"/>
    <d v="2015-10-18T14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s v="food"/>
    <s v="food trucks"/>
    <d v="2016-01-14T16:35:13"/>
    <d v="2016-02-13T16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s v="food"/>
    <s v="small batch"/>
    <d v="2015-07-01T22:00:54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s v="food"/>
    <s v="small batch"/>
    <d v="2015-02-17T11:00:28"/>
    <d v="2015-03-19T10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s v="food"/>
    <s v="small batch"/>
    <d v="2014-07-16T10:00:22"/>
    <d v="2014-08-15T10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s v="food"/>
    <s v="small batch"/>
    <d v="2016-04-25T13:06:31"/>
    <d v="2016-05-25T13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s v="food"/>
    <s v="small batch"/>
    <d v="2015-08-26T23:33:41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s v="food"/>
    <s v="small batch"/>
    <d v="2016-10-27T09:27:51"/>
    <d v="2016-11-26T10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s v="food"/>
    <s v="small batch"/>
    <d v="2016-10-11T06:16:33"/>
    <d v="2016-11-11T23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s v="food"/>
    <s v="small batch"/>
    <d v="2016-08-25T02:35:13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s v="food"/>
    <s v="small batch"/>
    <d v="2014-10-30T22:25:15"/>
    <d v="2014-11-29T23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s v="food"/>
    <s v="small batch"/>
    <d v="2014-09-19T20:44:16"/>
    <d v="2014-10-27T22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s v="food"/>
    <s v="small batch"/>
    <d v="2017-02-13T16:48:10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s v="food"/>
    <s v="small batch"/>
    <d v="2015-11-30T15:15:00"/>
    <d v="2015-12-29T18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s v="food"/>
    <s v="small batch"/>
    <d v="2017-01-03T11:36:49"/>
    <d v="2017-02-02T11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s v="food"/>
    <s v="small batch"/>
    <d v="2017-02-03T23:50:08"/>
    <d v="2017-03-10T23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s v="food"/>
    <s v="small batch"/>
    <d v="2016-03-23T13:45:50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s v="food"/>
    <s v="small batch"/>
    <d v="2017-01-26T18:03:59"/>
    <d v="2017-02-25T18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s v="food"/>
    <s v="small batch"/>
    <d v="2016-02-23T09:27:36"/>
    <d v="2016-03-24T08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s v="food"/>
    <s v="small batch"/>
    <d v="2016-05-05T15:55:18"/>
    <d v="2016-06-09T14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s v="food"/>
    <s v="small batch"/>
    <d v="2016-02-07T10:18:05"/>
    <d v="2016-03-23T09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s v="food"/>
    <s v="small batch"/>
    <d v="2016-11-29T23:29:27"/>
    <d v="2017-01-02T23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s v="music"/>
    <s v="indie rock"/>
    <d v="2011-08-28T19:18:17"/>
    <d v="2011-09-30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s v="music"/>
    <s v="indie rock"/>
    <d v="2012-06-28T23:28:16"/>
    <d v="2012-07-18T23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s v="music"/>
    <s v="indie rock"/>
    <d v="2013-03-07T21:40:25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s v="music"/>
    <s v="indie rock"/>
    <d v="2015-09-01T16:36:37"/>
    <d v="2015-09-30T14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s v="music"/>
    <s v="indie rock"/>
    <d v="2012-08-24T12:15:48"/>
    <d v="2012-09-23T12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s v="music"/>
    <s v="indie rock"/>
    <d v="2013-04-08T21:27:33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s v="music"/>
    <s v="indie rock"/>
    <d v="2012-04-26T15:58:51"/>
    <d v="2012-05-10T12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s v="music"/>
    <s v="indie rock"/>
    <d v="2012-09-21T22:42:01"/>
    <d v="2012-10-28T00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s v="music"/>
    <s v="indie rock"/>
    <d v="2011-01-14T05:18:49"/>
    <d v="2011-02-08T05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s v="music"/>
    <s v="indie rock"/>
    <d v="2012-04-23T20:47:35"/>
    <d v="2012-05-23T20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s v="music"/>
    <s v="indie rock"/>
    <d v="2011-12-16T18:49:52"/>
    <d v="2012-01-25T18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s v="music"/>
    <s v="indie rock"/>
    <d v="2010-06-24T21:46:20"/>
    <d v="2010-09-03T20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s v="music"/>
    <s v="indie rock"/>
    <d v="2012-10-11T12:57:49"/>
    <d v="2012-11-10T13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s v="music"/>
    <s v="indie rock"/>
    <d v="2010-08-26T19:16:16"/>
    <d v="2010-10-10T19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s v="music"/>
    <s v="indie rock"/>
    <d v="2010-05-12T01:54:15"/>
    <d v="2010-07-10T17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s v="music"/>
    <s v="indie rock"/>
    <d v="2014-10-01T02:52:50"/>
    <d v="2014-11-03T03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s v="music"/>
    <s v="indie rock"/>
    <d v="2012-06-28T11:35:45"/>
    <d v="2012-08-12T11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s v="music"/>
    <s v="indie rock"/>
    <d v="2012-12-14T17:48:33"/>
    <d v="2013-01-13T17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s v="music"/>
    <s v="indie rock"/>
    <d v="2012-07-17T12:26:34"/>
    <d v="2012-07-27T21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s v="music"/>
    <s v="indie rock"/>
    <d v="2015-08-11T17:28:04"/>
    <d v="2015-10-10T17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s v="music"/>
    <s v="indie rock"/>
    <d v="2012-03-31T10:30:08"/>
    <d v="2012-04-30T10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s v="music"/>
    <s v="indie rock"/>
    <d v="2011-06-17T13:46:23"/>
    <d v="2011-08-01T13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s v="music"/>
    <s v="indie rock"/>
    <d v="2012-03-02T13:00:03"/>
    <d v="2012-05-01T12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s v="music"/>
    <s v="indie rock"/>
    <d v="2011-08-16T17:00:03"/>
    <d v="2011-09-15T17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s v="music"/>
    <s v="indie rock"/>
    <d v="2011-09-07T18:57:59"/>
    <d v="2011-10-12T18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s v="music"/>
    <s v="indie rock"/>
    <d v="2012-03-23T11:59:36"/>
    <d v="2012-04-22T11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s v="music"/>
    <s v="indie rock"/>
    <d v="2012-04-26T20:59:57"/>
    <d v="2012-05-26T20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s v="music"/>
    <s v="indie rock"/>
    <d v="2011-10-17T10:11:48"/>
    <d v="2011-11-16T11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s v="music"/>
    <s v="indie rock"/>
    <d v="2013-04-09T11:33:5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s v="music"/>
    <s v="indie rock"/>
    <d v="2012-04-24T00:27:56"/>
    <d v="2012-06-23T00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s v="music"/>
    <s v="indie rock"/>
    <d v="2010-12-30T15:08:34"/>
    <d v="2011-01-15T20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s v="music"/>
    <s v="indie rock"/>
    <d v="2012-04-25T18:39:48"/>
    <d v="2012-06-16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s v="music"/>
    <s v="indie rock"/>
    <d v="2013-03-14T23:02:20"/>
    <d v="2013-04-28T23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s v="music"/>
    <s v="indie rock"/>
    <d v="2012-04-23T10:29:04"/>
    <d v="2012-05-23T10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s v="music"/>
    <s v="indie rock"/>
    <d v="2012-05-07T17:42:55"/>
    <d v="2012-06-06T17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s v="music"/>
    <s v="indie rock"/>
    <d v="2013-02-22T18:54:52"/>
    <d v="2013-03-29T17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s v="music"/>
    <s v="indie rock"/>
    <d v="2011-07-06T16:05:38"/>
    <d v="2011-08-05T16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s v="music"/>
    <s v="indie rock"/>
    <d v="2015-01-13T18:13:07"/>
    <d v="2015-01-27T18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s v="music"/>
    <s v="indie rock"/>
    <d v="2012-11-13T10:33:57"/>
    <d v="2012-12-31T13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s v="music"/>
    <s v="indie rock"/>
    <d v="2012-05-24T13:32:55"/>
    <d v="2012-06-23T13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s v="food"/>
    <s v="restaurants"/>
    <d v="2015-08-28T13:38:24"/>
    <d v="2015-09-27T13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s v="food"/>
    <s v="restaurants"/>
    <d v="2014-08-07T14:48:38"/>
    <d v="2014-09-21T14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s v="food"/>
    <s v="restaurants"/>
    <d v="2016-05-08T16:35:08"/>
    <d v="2016-06-07T16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s v="food"/>
    <s v="restaurants"/>
    <d v="2014-10-15T19:22:14"/>
    <d v="2014-11-14T20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s v="food"/>
    <s v="restaurants"/>
    <d v="2015-02-11T20:20:16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s v="food"/>
    <s v="restaurants"/>
    <d v="2015-09-11T02:07:49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s v="food"/>
    <s v="restaurants"/>
    <d v="2015-04-10T20:45:04"/>
    <d v="2015-05-10T20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s v="food"/>
    <s v="restaurants"/>
    <d v="2014-07-15T17:50:34"/>
    <d v="2014-08-14T17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s v="food"/>
    <s v="restaurants"/>
    <d v="2015-02-23T14:25:49"/>
    <d v="2015-04-20T13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s v="food"/>
    <s v="restaurants"/>
    <d v="2015-03-15T18:56:12"/>
    <d v="2015-05-14T18:56:12"/>
    <x v="1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s v="food"/>
    <s v="restaurants"/>
    <d v="2016-01-02T05:43:33"/>
    <d v="2016-02-01T05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s v="food"/>
    <s v="restaurants"/>
    <d v="2014-11-28T16:02:41"/>
    <d v="2014-12-13T16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s v="food"/>
    <s v="restaurants"/>
    <d v="2016-12-27T19:09:49"/>
    <d v="2017-02-25T19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s v="food"/>
    <s v="restaurants"/>
    <d v="2014-08-03T04:21:17"/>
    <d v="2014-08-20T04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s v="food"/>
    <s v="restaurants"/>
    <d v="2015-01-23T15:09:13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s v="food"/>
    <s v="restaurants"/>
    <d v="2014-10-30T10:40:52"/>
    <d v="2014-11-29T11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s v="food"/>
    <s v="restaurants"/>
    <d v="2015-02-17T14:15:30"/>
    <d v="2015-03-19T13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s v="food"/>
    <s v="restaurants"/>
    <d v="2014-10-14T11:20:28"/>
    <d v="2014-11-13T12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s v="food"/>
    <s v="restaurants"/>
    <d v="2014-06-18T22:43:24"/>
    <d v="2014-07-18T22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s v="food"/>
    <s v="restaurants"/>
    <d v="2016-08-30T09:24:45"/>
    <d v="2016-10-15T14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s v="music"/>
    <s v="classical music"/>
    <d v="2015-09-22T18:13:41"/>
    <d v="2015-10-13T18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s v="music"/>
    <s v="classical music"/>
    <d v="2016-03-31T08:46:00"/>
    <d v="2016-04-22T09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s v="music"/>
    <s v="classical music"/>
    <d v="2014-10-18T18:24:52"/>
    <d v="2014-11-17T19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s v="music"/>
    <s v="classical music"/>
    <d v="2014-11-18T14:22:37"/>
    <d v="2014-12-20T23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s v="music"/>
    <s v="classical music"/>
    <d v="2012-05-29T15:16:11"/>
    <d v="2012-06-28T15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s v="music"/>
    <s v="classical music"/>
    <d v="2014-11-09T21:11:14"/>
    <d v="2014-12-07T23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s v="music"/>
    <s v="classical music"/>
    <d v="2013-09-29T13:01:31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s v="music"/>
    <s v="classical music"/>
    <d v="2015-08-01T15:01:43"/>
    <d v="2015-08-20T06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s v="music"/>
    <s v="classical music"/>
    <d v="2012-02-08T20:56:15"/>
    <d v="2012-03-24T19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s v="music"/>
    <s v="classical music"/>
    <d v="2015-03-18T15:45:05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s v="music"/>
    <s v="classical music"/>
    <d v="2015-07-23T11:19:14"/>
    <d v="2015-08-14T22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s v="music"/>
    <s v="classical music"/>
    <d v="2012-07-17T15:22:46"/>
    <d v="2012-08-16T15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s v="music"/>
    <s v="classical music"/>
    <d v="2013-01-30T13:01:51"/>
    <d v="2013-03-01T13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s v="music"/>
    <s v="classical music"/>
    <d v="2009-11-10T11:48:32"/>
    <d v="2010-01-01T01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s v="music"/>
    <s v="classical music"/>
    <d v="2014-10-31T13:59:05"/>
    <d v="2014-12-01T14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s v="music"/>
    <s v="classical music"/>
    <d v="2013-07-08T21:32:46"/>
    <d v="2013-07-29T21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s v="music"/>
    <s v="classical music"/>
    <d v="2011-06-02T10:34:15"/>
    <d v="2011-08-01T10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s v="music"/>
    <s v="classical music"/>
    <d v="2013-01-24T07:14:21"/>
    <d v="2013-02-23T23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s v="music"/>
    <s v="classical music"/>
    <d v="2014-12-04T16:39:12"/>
    <d v="2015-02-02T16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s v="music"/>
    <s v="classical music"/>
    <d v="2011-08-30T11:12:01"/>
    <d v="2011-10-29T11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s v="music"/>
    <s v="classical music"/>
    <d v="2013-07-28T05:46:58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s v="music"/>
    <s v="classical music"/>
    <d v="2013-08-23T05:14:17"/>
    <d v="2013-09-30T22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s v="music"/>
    <s v="classical music"/>
    <d v="2010-12-01T21:34:58"/>
    <d v="2011-01-01T22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s v="music"/>
    <s v="classical music"/>
    <d v="2012-06-08T07:29:29"/>
    <d v="2012-07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s v="music"/>
    <s v="classical music"/>
    <d v="2015-01-22T22:18:58"/>
    <d v="2015-02-26T19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s v="music"/>
    <s v="classical music"/>
    <d v="2013-09-07T15:36:19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s v="music"/>
    <s v="classical music"/>
    <d v="2012-03-05T13:33:23"/>
    <d v="2012-04-04T12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s v="music"/>
    <s v="classical music"/>
    <d v="2016-09-05T10:00:37"/>
    <d v="2016-09-29T23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s v="music"/>
    <s v="classical music"/>
    <d v="2013-04-26T13:11:10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s v="music"/>
    <s v="classical music"/>
    <d v="2015-08-12T10:13:26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s v="music"/>
    <s v="classical music"/>
    <d v="2012-02-22T01:03:05"/>
    <d v="2012-03-21T15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s v="music"/>
    <s v="classical music"/>
    <d v="2017-02-03T14:26:21"/>
    <d v="2017-03-05T14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s v="music"/>
    <s v="classical music"/>
    <d v="2012-07-22T23:46:47"/>
    <d v="2012-09-20T23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s v="music"/>
    <s v="classical music"/>
    <d v="2015-04-30T20:52:43"/>
    <d v="2015-05-31T22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s v="music"/>
    <s v="classical music"/>
    <d v="2012-04-27T10:43:13"/>
    <d v="2012-05-28T10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s v="music"/>
    <s v="classical music"/>
    <d v="2012-11-09T18:47:37"/>
    <d v="2012-12-24T18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s v="music"/>
    <s v="classical music"/>
    <d v="2014-04-15T12:53:06"/>
    <d v="2014-05-15T12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s v="music"/>
    <s v="classical music"/>
    <d v="2015-03-30T15:38:26"/>
    <d v="2015-05-01T08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s v="music"/>
    <s v="classical music"/>
    <d v="2011-10-13T15:58:04"/>
    <d v="2011-11-15T14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s v="music"/>
    <s v="classical music"/>
    <d v="2015-02-04T17:49:34"/>
    <d v="2015-03-06T17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s v="food"/>
    <s v="food trucks"/>
    <d v="2015-09-13T07:41:29"/>
    <d v="2015-10-13T07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s v="food"/>
    <s v="food trucks"/>
    <d v="2016-08-12T07:35:39"/>
    <d v="2016-10-11T07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s v="food"/>
    <s v="food trucks"/>
    <d v="2015-05-30T22:20:51"/>
    <d v="2015-07-29T22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s v="food"/>
    <s v="food trucks"/>
    <d v="2014-07-01T19:58:19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s v="food"/>
    <s v="food trucks"/>
    <d v="2016-03-11T10:36:29"/>
    <d v="2016-05-09T15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s v="food"/>
    <s v="food trucks"/>
    <d v="2014-07-22T18:32:28"/>
    <d v="2014-08-21T18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s v="food"/>
    <s v="food trucks"/>
    <d v="2015-03-24T16:05:38"/>
    <d v="2015-04-23T16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s v="food"/>
    <s v="food trucks"/>
    <d v="2016-08-02T10:59:54"/>
    <d v="2016-09-01T10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s v="food"/>
    <s v="food trucks"/>
    <d v="2015-08-17T21:31:52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s v="food"/>
    <s v="food trucks"/>
    <d v="2017-01-09T16:40:35"/>
    <d v="2017-02-08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s v="food"/>
    <s v="food trucks"/>
    <d v="2016-03-20T03:12:01"/>
    <d v="2016-05-19T03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s v="food"/>
    <s v="food trucks"/>
    <d v="2015-03-13T21:51:57"/>
    <d v="2015-04-12T21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s v="food"/>
    <s v="food trucks"/>
    <d v="2014-07-09T09:12:29"/>
    <d v="2014-08-23T09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s v="food"/>
    <s v="food trucks"/>
    <d v="2016-04-27T14:49:05"/>
    <d v="2016-05-18T14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s v="food"/>
    <s v="food trucks"/>
    <d v="2014-12-12T21:36:34"/>
    <d v="2015-01-11T21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s v="food"/>
    <s v="food trucks"/>
    <d v="2015-02-24T19:14:07"/>
    <d v="2015-04-10T18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s v="food"/>
    <s v="food trucks"/>
    <d v="2014-07-10T14:41:37"/>
    <d v="2014-08-04T14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s v="food"/>
    <s v="food trucks"/>
    <d v="2015-08-21T19:32:59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s v="food"/>
    <s v="food trucks"/>
    <d v="2014-07-17T14:55:03"/>
    <d v="2014-09-15T14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s v="food"/>
    <s v="food trucks"/>
    <d v="2015-04-16T02:50:03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s v="food"/>
    <s v="food trucks"/>
    <d v="2015-10-17T10:04:58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s v="food"/>
    <s v="food trucks"/>
    <d v="2016-09-29T18:43:54"/>
    <d v="2016-10-29T18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s v="food"/>
    <s v="food trucks"/>
    <d v="2015-01-15T13:28:00"/>
    <d v="2015-03-16T12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s v="food"/>
    <s v="food trucks"/>
    <d v="2015-05-15T23:09:29"/>
    <d v="2015-06-14T23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s v="food"/>
    <s v="food trucks"/>
    <d v="2014-06-05T18:07:12"/>
    <d v="2014-07-05T18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s v="food"/>
    <s v="food trucks"/>
    <d v="2015-11-25T02:55:36"/>
    <d v="2015-12-25T02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s v="food"/>
    <s v="food trucks"/>
    <d v="2015-11-30T11:12:33"/>
    <d v="2015-12-30T11:12:3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s v="food"/>
    <s v="food trucks"/>
    <d v="2015-02-07T11:13:46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s v="food"/>
    <s v="food trucks"/>
    <d v="2016-02-22T07:52:07"/>
    <d v="2016-03-23T06:52:07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s v="food"/>
    <s v="food trucks"/>
    <d v="2016-01-19T09:08:17"/>
    <d v="2016-01-26T09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s v="food"/>
    <s v="food trucks"/>
    <d v="2016-01-13T16:45:24"/>
    <d v="2016-03-13T15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s v="food"/>
    <s v="food trucks"/>
    <d v="2014-09-05T14:13:41"/>
    <d v="2014-10-05T14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s v="food"/>
    <s v="food trucks"/>
    <d v="2015-03-26T15:17:06"/>
    <d v="2015-04-25T15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s v="food"/>
    <s v="food trucks"/>
    <d v="2014-07-08T18:13:48"/>
    <d v="2014-08-07T18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s v="food"/>
    <s v="food trucks"/>
    <d v="2017-01-25T00:51:40"/>
    <d v="2017-02-24T00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s v="food"/>
    <s v="food trucks"/>
    <d v="2014-07-08T10:56:49"/>
    <d v="2014-08-07T10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s v="food"/>
    <s v="food trucks"/>
    <d v="2016-05-20T03:11:57"/>
    <d v="2016-06-19T03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s v="food"/>
    <s v="food trucks"/>
    <d v="2015-08-24T15:10:01"/>
    <d v="2015-09-23T15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s v="food"/>
    <s v="food trucks"/>
    <d v="2014-06-19T13:05:47"/>
    <d v="2014-08-03T13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s v="food"/>
    <s v="food trucks"/>
    <d v="2016-01-25T16:36:40"/>
    <d v="2016-03-25T15:36:40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s v="technology"/>
    <s v="space exploration"/>
    <d v="2012-08-29T16:39:09"/>
    <d v="2012-09-12T22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s v="technology"/>
    <s v="space exploration"/>
    <d v="2014-10-03T12:56:08"/>
    <d v="2014-11-12T16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s v="technology"/>
    <s v="space exploration"/>
    <d v="2013-12-09T16:54:14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s v="technology"/>
    <s v="space exploration"/>
    <d v="2012-03-29T20:13:43"/>
    <d v="2012-04-28T20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s v="technology"/>
    <s v="space exploration"/>
    <d v="2016-05-18T07:59:50"/>
    <d v="2016-06-17T07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s v="technology"/>
    <s v="space exploration"/>
    <d v="2014-03-28T12:06:22"/>
    <d v="2014-04-29T12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s v="technology"/>
    <s v="space exploration"/>
    <d v="2015-06-29T15:59:32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s v="technology"/>
    <s v="space exploration"/>
    <d v="2017-02-01T14:14:28"/>
    <d v="2017-03-14T19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s v="technology"/>
    <s v="space exploration"/>
    <d v="2012-06-15T00:42:31"/>
    <d v="2012-07-15T00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s v="technology"/>
    <s v="space exploration"/>
    <d v="2016-07-13T16:08:45"/>
    <d v="2016-08-22T01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s v="technology"/>
    <s v="space exploration"/>
    <d v="2016-11-30T03:03:34"/>
    <d v="2017-01-02T17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s v="technology"/>
    <s v="space exploration"/>
    <d v="2014-12-08T22:26:10"/>
    <d v="2015-01-08T22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s v="technology"/>
    <s v="space exploration"/>
    <d v="2012-08-22T14:38:14"/>
    <d v="2012-09-21T14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s v="technology"/>
    <s v="space exploration"/>
    <d v="2014-04-01T12:00:12"/>
    <d v="2014-04-30T00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s v="technology"/>
    <s v="space exploration"/>
    <d v="2016-03-24T06:56:04"/>
    <d v="2016-04-30T07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s v="technology"/>
    <s v="space exploration"/>
    <d v="2015-07-26T18:52:09"/>
    <d v="2015-08-25T18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s v="technology"/>
    <s v="space exploration"/>
    <d v="2014-09-20T15:59:11"/>
    <d v="2014-10-20T15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s v="technology"/>
    <s v="space exploration"/>
    <d v="2015-10-02T14:01:01"/>
    <d v="2015-12-01T15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s v="technology"/>
    <s v="space exploration"/>
    <d v="2015-09-26T16:13:24"/>
    <d v="2015-10-23T06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s v="technology"/>
    <s v="space exploration"/>
    <d v="2015-09-03T23:00:42"/>
    <d v="2015-10-10T20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s v="technology"/>
    <s v="space exploration"/>
    <d v="2015-04-21T12:56:28"/>
    <d v="2015-05-21T12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s v="technology"/>
    <s v="space exploration"/>
    <d v="2016-11-15T12:50:16"/>
    <d v="2016-12-30T12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s v="technology"/>
    <s v="space exploration"/>
    <d v="2016-11-18T01:09:26"/>
    <d v="2016-12-02T01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s v="technology"/>
    <s v="space exploration"/>
    <d v="2012-08-23T05:07:02"/>
    <d v="2012-09-1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s v="technology"/>
    <s v="space exploration"/>
    <d v="2016-10-15T14:26:48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s v="technology"/>
    <s v="space exploration"/>
    <d v="2015-05-04T10:04:29"/>
    <d v="2015-06-03T10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s v="technology"/>
    <s v="space exploration"/>
    <d v="2015-10-27T14:54:21"/>
    <d v="2015-11-26T15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s v="technology"/>
    <s v="space exploration"/>
    <d v="2014-11-10T18:11:07"/>
    <d v="2014-11-30T18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s v="technology"/>
    <s v="space exploration"/>
    <d v="2015-04-14T07:55:22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s v="technology"/>
    <s v="space exploration"/>
    <d v="2016-06-02T21:31:52"/>
    <d v="2016-06-30T05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s v="technology"/>
    <s v="space exploration"/>
    <d v="2015-08-01T23:03:47"/>
    <d v="2015-08-29T23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s v="technology"/>
    <s v="space exploration"/>
    <d v="2016-05-03T20:28:59"/>
    <d v="2016-05-28T20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s v="technology"/>
    <s v="space exploration"/>
    <d v="2014-01-28T14:45:32"/>
    <d v="2014-02-27T18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s v="technology"/>
    <s v="space exploration"/>
    <d v="2016-08-30T10:45:21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s v="technology"/>
    <s v="space exploration"/>
    <d v="2015-02-02T17:49:21"/>
    <d v="2015-03-09T16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s v="technology"/>
    <s v="space exploration"/>
    <d v="2016-09-23T09:45:14"/>
    <d v="2016-10-15T20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s v="technology"/>
    <s v="space exploration"/>
    <d v="2016-09-26T08:11:15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s v="technology"/>
    <s v="space exploration"/>
    <d v="2014-12-16T16:54:55"/>
    <d v="2015-01-15T16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s v="technology"/>
    <s v="space exploration"/>
    <d v="2015-01-20T15:45:48"/>
    <d v="2015-02-19T15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s v="technology"/>
    <s v="space exploration"/>
    <d v="2015-04-08T22:51:14"/>
    <d v="2015-06-07T22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s v="technology"/>
    <s v="space exploration"/>
    <d v="2014-08-29T14:51:03"/>
    <d v="2014-09-15T15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s v="technology"/>
    <s v="space exploration"/>
    <d v="2016-06-15T00:55:08"/>
    <d v="2016-07-15T01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s v="technology"/>
    <s v="space exploration"/>
    <d v="2016-11-15T08:58:35"/>
    <d v="2016-12-21T02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s v="technology"/>
    <s v="space exploration"/>
    <d v="2017-02-08T14:00:35"/>
    <d v="2017-03-10T14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s v="technology"/>
    <s v="space exploration"/>
    <d v="2014-10-09T15:13:23"/>
    <d v="2014-11-08T16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s v="technology"/>
    <s v="space exploration"/>
    <d v="2015-08-10T02:31:09"/>
    <d v="2015-09-09T02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s v="technology"/>
    <s v="space exploration"/>
    <d v="2015-07-15T01:16:59"/>
    <d v="2015-08-14T01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s v="technology"/>
    <s v="space exploration"/>
    <d v="2016-02-08T12:09:20"/>
    <d v="2016-03-09T12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s v="technology"/>
    <s v="space exploration"/>
    <d v="2015-12-03T18:55:41"/>
    <d v="2016-02-01T18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s v="technology"/>
    <s v="space exploration"/>
    <d v="2016-11-21T09:59:03"/>
    <d v="2016-12-21T09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s v="technology"/>
    <s v="space exploration"/>
    <d v="2015-11-19T14:20:09"/>
    <d v="2015-12-17T14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s v="technology"/>
    <s v="space exploration"/>
    <d v="2014-11-09T22:48:45"/>
    <d v="2014-12-09T22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s v="technology"/>
    <s v="space exploration"/>
    <d v="2014-05-12T10:38:47"/>
    <d v="2014-06-12T23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s v="technology"/>
    <s v="space exploration"/>
    <d v="2015-02-20T09:25:26"/>
    <d v="2015-04-21T08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s v="technology"/>
    <s v="space exploration"/>
    <d v="2016-01-12T15:47:27"/>
    <d v="2016-02-09T15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s v="technology"/>
    <s v="space exploration"/>
    <d v="2017-02-01T11:31:28"/>
    <d v="2017-03-12T14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s v="technology"/>
    <s v="space exploration"/>
    <d v="2016-06-30T17:17:33"/>
    <d v="2016-08-02T20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s v="technology"/>
    <s v="space exploration"/>
    <d v="2016-06-30T16:13:14"/>
    <d v="2016-07-30T16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s v="technology"/>
    <s v="space exploration"/>
    <d v="2015-03-18T20:40:10"/>
    <d v="2015-04-17T20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s v="technology"/>
    <s v="space exploration"/>
    <d v="2015-09-25T12:06:58"/>
    <d v="2015-11-24T13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s v="technology"/>
    <s v="makerspaces"/>
    <d v="2013-09-25T18:00:10"/>
    <d v="2013-10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s v="technology"/>
    <s v="makerspaces"/>
    <d v="2015-07-22T12:55:13"/>
    <d v="2015-08-21T12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s v="technology"/>
    <s v="makerspaces"/>
    <d v="2015-08-06T09:56:47"/>
    <d v="2015-09-04T10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s v="technology"/>
    <s v="makerspaces"/>
    <d v="2015-11-04T19:36:37"/>
    <d v="2015-12-09T01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s v="technology"/>
    <s v="makerspaces"/>
    <d v="2015-03-20T16:29:34"/>
    <d v="2015-05-04T16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s v="technology"/>
    <s v="makerspaces"/>
    <d v="2015-08-19T13:20:39"/>
    <d v="2015-09-25T16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s v="technology"/>
    <s v="makerspaces"/>
    <d v="2016-01-11T17:13:36"/>
    <d v="2016-02-10T17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s v="technology"/>
    <s v="makerspaces"/>
    <d v="2015-09-28T09:07:45"/>
    <d v="2015-11-09T09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s v="technology"/>
    <s v="makerspaces"/>
    <d v="2015-11-10T19:51:36"/>
    <d v="2016-01-09T19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s v="technology"/>
    <s v="makerspaces"/>
    <d v="2014-06-30T19:29:40"/>
    <d v="2014-07-28T19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s v="technology"/>
    <s v="makerspaces"/>
    <d v="2014-11-19T12:58:36"/>
    <d v="2014-12-19T14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s v="technology"/>
    <s v="makerspaces"/>
    <d v="2015-12-06T16:13:10"/>
    <d v="2015-12-28T01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s v="technology"/>
    <s v="makerspaces"/>
    <d v="2014-09-30T07:59:59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s v="technology"/>
    <s v="makerspaces"/>
    <d v="2016-06-08T10:11:10"/>
    <d v="2016-07-04T23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s v="technology"/>
    <s v="makerspaces"/>
    <d v="2014-10-11T15:34:49"/>
    <d v="2014-11-10T16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s v="technology"/>
    <s v="makerspaces"/>
    <d v="2016-04-22T09:59:34"/>
    <d v="2016-05-22T09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s v="technology"/>
    <s v="makerspaces"/>
    <d v="2014-06-02T19:42:23"/>
    <d v="2014-07-02T19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s v="technology"/>
    <s v="makerspaces"/>
    <d v="2015-08-25T14:09:25"/>
    <d v="2015-09-24T14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s v="technology"/>
    <s v="makerspaces"/>
    <d v="2015-01-28T19:01:34"/>
    <d v="2015-02-27T19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s v="technology"/>
    <s v="makerspaces"/>
    <d v="2016-03-07T00:04:51"/>
    <d v="2016-04-05T23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s v="food"/>
    <s v="food trucks"/>
    <d v="2014-06-15T16:29:10"/>
    <d v="2014-07-10T16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s v="food"/>
    <s v="food trucks"/>
    <d v="2014-10-20T15:55:40"/>
    <d v="2014-11-22T00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s v="food"/>
    <s v="food trucks"/>
    <d v="2015-01-30T13:07:20"/>
    <d v="2015-03-01T13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s v="food"/>
    <s v="food trucks"/>
    <d v="2014-06-30T16:57:05"/>
    <d v="2014-08-09T16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s v="food"/>
    <s v="food trucks"/>
    <d v="2015-02-26T11:42:10"/>
    <d v="2015-04-27T10:42:10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s v="food"/>
    <s v="food trucks"/>
    <d v="2014-09-10T18:23:43"/>
    <d v="2014-09-30T18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s v="food"/>
    <s v="food trucks"/>
    <d v="2015-05-30T10:21:58"/>
    <d v="2015-06-29T10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s v="food"/>
    <s v="food trucks"/>
    <d v="2015-01-23T21:51:10"/>
    <d v="2015-02-23T22:00:00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s v="food"/>
    <s v="food trucks"/>
    <d v="2016-06-30T18:04:50"/>
    <d v="2016-07-30T18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s v="food"/>
    <s v="food trucks"/>
    <d v="2015-04-18T21:31:16"/>
    <d v="2015-06-02T21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s v="food"/>
    <s v="food trucks"/>
    <d v="2015-03-26T12:22:37"/>
    <d v="2015-05-10T12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s v="food"/>
    <s v="food trucks"/>
    <d v="2015-02-23T03:01:00"/>
    <d v="2015-03-25T02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s v="food"/>
    <s v="food trucks"/>
    <d v="2014-07-13T22:19:26"/>
    <d v="2014-08-12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s v="food"/>
    <s v="food trucks"/>
    <d v="2014-08-26T22:22:19"/>
    <d v="2014-09-25T22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s v="food"/>
    <s v="food trucks"/>
    <d v="2015-02-12T23:21:58"/>
    <d v="2015-04-13T22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s v="food"/>
    <s v="food trucks"/>
    <d v="2014-11-21T15:16:00"/>
    <d v="2014-12-25T15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s v="food"/>
    <s v="food trucks"/>
    <d v="2015-07-02T17:33:43"/>
    <d v="2015-08-02T17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s v="food"/>
    <s v="food trucks"/>
    <d v="2014-05-28T16:33:28"/>
    <d v="2014-06-27T16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s v="food"/>
    <s v="food trucks"/>
    <d v="2014-07-09T16:31:03"/>
    <d v="2014-08-08T16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s v="food"/>
    <s v="food trucks"/>
    <d v="2014-08-19T15:59:32"/>
    <d v="2014-09-18T15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s v="theater"/>
    <s v="spaces"/>
    <d v="2017-03-07T13:35:34"/>
    <d v="2017-04-07T12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s v="theater"/>
    <s v="spaces"/>
    <d v="2017-03-06T14:14:37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s v="theater"/>
    <s v="spaces"/>
    <d v="2017-01-21T11:33:50"/>
    <d v="2017-03-22T10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s v="theater"/>
    <s v="spaces"/>
    <d v="2017-02-21T15:41:54"/>
    <d v="2017-04-05T14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s v="theater"/>
    <s v="spaces"/>
    <d v="2017-02-07T16:59:18"/>
    <d v="2017-03-24T15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s v="theater"/>
    <s v="spaces"/>
    <d v="2014-09-17T02:04:43"/>
    <d v="2014-10-16T01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s v="theater"/>
    <s v="spaces"/>
    <d v="2013-04-27T13:47:23"/>
    <d v="2013-05-27T01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s v="theater"/>
    <s v="spaces"/>
    <d v="2016-05-22T11:45:26"/>
    <d v="2016-07-21T11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s v="theater"/>
    <s v="spaces"/>
    <d v="2016-08-29T22:35:41"/>
    <d v="2016-10-03T22:59:00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s v="theater"/>
    <s v="spaces"/>
    <d v="2014-07-08T00:30:28"/>
    <d v="2014-08-08T21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s v="theater"/>
    <s v="spaces"/>
    <d v="2014-05-21T12:53:10"/>
    <d v="2014-06-20T17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s v="theater"/>
    <s v="spaces"/>
    <d v="2013-06-06T20:29:20"/>
    <d v="2013-07-13T1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s v="theater"/>
    <s v="spaces"/>
    <d v="2015-11-14T10:41:24"/>
    <d v="2015-12-24T10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s v="theater"/>
    <s v="spaces"/>
    <d v="2016-09-16T10:43:16"/>
    <d v="2016-10-14T18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s v="theater"/>
    <s v="spaces"/>
    <d v="2016-01-18T04:33:48"/>
    <d v="2016-02-21T04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s v="theater"/>
    <s v="spaces"/>
    <d v="2015-09-08T02:59:53"/>
    <d v="2015-10-08T02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s v="theater"/>
    <s v="spaces"/>
    <d v="2014-10-22T16:57:29"/>
    <d v="2014-12-06T17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s v="theater"/>
    <s v="spaces"/>
    <d v="2016-04-05T09:19:05"/>
    <d v="2016-05-03T18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s v="theater"/>
    <s v="spaces"/>
    <d v="2016-02-17T19:44:54"/>
    <d v="2016-04-17T18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s v="theater"/>
    <s v="spaces"/>
    <d v="2016-10-12T06:10:53"/>
    <d v="2016-11-11T07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s v="technology"/>
    <s v="hardware"/>
    <d v="2013-08-07T08:03:18"/>
    <d v="2013-09-06T14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s v="technology"/>
    <s v="hardware"/>
    <d v="2016-11-30T15:34:13"/>
    <d v="2017-01-29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s v="technology"/>
    <s v="hardware"/>
    <d v="2014-11-01T15:08:08"/>
    <d v="2014-12-31T16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s v="technology"/>
    <s v="hardware"/>
    <d v="2015-07-14T02:50:59"/>
    <d v="2015-08-15T02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s v="technology"/>
    <s v="hardware"/>
    <d v="2017-01-10T12:52:15"/>
    <d v="2017-03-01T12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s v="technology"/>
    <s v="hardware"/>
    <d v="2016-03-23T08:55:11"/>
    <d v="2016-04-22T08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s v="technology"/>
    <s v="hardware"/>
    <d v="2015-07-13T11:14:23"/>
    <d v="2015-08-07T11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s v="technology"/>
    <s v="hardware"/>
    <d v="2015-11-25T09:23:54"/>
    <d v="2015-12-30T09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s v="technology"/>
    <s v="hardware"/>
    <d v="2015-04-01T00:46:37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s v="technology"/>
    <s v="hardware"/>
    <d v="2013-03-18T07:59:35"/>
    <d v="2013-04-22T07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s v="technology"/>
    <s v="hardware"/>
    <d v="2014-08-21T07:37:02"/>
    <d v="2014-10-17T23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s v="technology"/>
    <s v="hardware"/>
    <d v="2013-04-25T14:23:48"/>
    <d v="2013-05-27T19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s v="technology"/>
    <s v="hardware"/>
    <d v="2015-02-09T01:32:54"/>
    <d v="2015-04-10T00:32:54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s v="technology"/>
    <s v="hardware"/>
    <d v="2016-09-13T11:03:12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s v="technology"/>
    <s v="hardware"/>
    <d v="2013-02-10T21:54:10"/>
    <d v="2013-03-13T15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s v="technology"/>
    <s v="hardware"/>
    <d v="2014-03-24T10:59:33"/>
    <d v="2014-04-23T10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s v="technology"/>
    <s v="hardware"/>
    <d v="2013-12-03T17:01:27"/>
    <d v="2014-01-15T14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s v="technology"/>
    <s v="hardware"/>
    <d v="2016-09-06T22:26:44"/>
    <d v="2016-11-05T22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s v="technology"/>
    <s v="hardware"/>
    <d v="2014-03-21T16:18:37"/>
    <d v="2014-05-05T16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s v="technology"/>
    <s v="hardware"/>
    <d v="2015-02-09T19:45:52"/>
    <d v="2015-03-11T18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s v="publishing"/>
    <s v="children's books"/>
    <d v="2014-09-29T10:46:42"/>
    <d v="2014-10-19T21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s v="publishing"/>
    <s v="children's books"/>
    <d v="2012-05-01T12:16:27"/>
    <d v="2012-05-15T12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s v="publishing"/>
    <s v="children's books"/>
    <d v="2016-09-19T02:53:27"/>
    <d v="2016-10-19T02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s v="publishing"/>
    <s v="children's books"/>
    <d v="2012-01-29T20:29:58"/>
    <d v="2012-02-28T20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s v="publishing"/>
    <s v="children's books"/>
    <d v="2012-05-15T18:42:48"/>
    <d v="2012-07-14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s v="publishing"/>
    <s v="children's books"/>
    <d v="2014-07-30T13:45:11"/>
    <d v="2014-08-29T13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s v="publishing"/>
    <s v="children's books"/>
    <d v="2012-05-15T10:33:17"/>
    <d v="2012-06-15T22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s v="publishing"/>
    <s v="children's books"/>
    <d v="2016-08-03T12:03:22"/>
    <d v="2016-09-02T12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s v="publishing"/>
    <s v="children's books"/>
    <d v="2015-03-05T14:10:37"/>
    <d v="2015-04-04T13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s v="publishing"/>
    <s v="children's books"/>
    <d v="2012-06-18T16:35:45"/>
    <d v="2012-06-30T15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s v="publishing"/>
    <s v="children's books"/>
    <d v="2014-04-18T16:17:22"/>
    <d v="2014-06-17T16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s v="publishing"/>
    <s v="children's books"/>
    <d v="2011-11-08T13:21:44"/>
    <d v="2011-12-18T13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s v="publishing"/>
    <s v="children's books"/>
    <d v="2012-07-27T16:37:03"/>
    <d v="2012-08-26T16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s v="publishing"/>
    <s v="children's books"/>
    <d v="2014-08-12T10:15:51"/>
    <d v="2014-09-11T10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s v="publishing"/>
    <s v="children's books"/>
    <d v="2015-03-09T13:58:47"/>
    <d v="2015-04-08T13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s v="publishing"/>
    <s v="children's books"/>
    <d v="2013-12-12T16:36:41"/>
    <d v="2014-01-11T16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s v="publishing"/>
    <s v="children's books"/>
    <d v="2016-07-22T10:45:32"/>
    <d v="2016-08-06T10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s v="publishing"/>
    <s v="children's books"/>
    <d v="2016-09-26T05:36:23"/>
    <d v="2016-10-10T05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s v="publishing"/>
    <s v="children's books"/>
    <d v="2016-06-03T03:47:46"/>
    <d v="2016-07-16T03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s v="publishing"/>
    <s v="children's books"/>
    <d v="2013-05-21T06:04:18"/>
    <d v="2013-06-20T06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s v="publishing"/>
    <s v="children's books"/>
    <d v="2012-12-03T20:31:33"/>
    <d v="2013-01-02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s v="publishing"/>
    <s v="children's books"/>
    <d v="2012-01-18T19:53:15"/>
    <d v="2012-03-18T18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s v="publishing"/>
    <s v="children's books"/>
    <d v="2013-04-09T08:54:44"/>
    <d v="2013-05-24T08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s v="publishing"/>
    <s v="children's books"/>
    <d v="2012-05-01T02:00:31"/>
    <d v="2012-05-30T14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s v="publishing"/>
    <s v="children's books"/>
    <d v="2012-10-12T08:53:48"/>
    <d v="2012-10-28T08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s v="publishing"/>
    <s v="children's books"/>
    <d v="2011-07-12T11:01:58"/>
    <d v="2011-08-11T11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s v="publishing"/>
    <s v="children's books"/>
    <d v="2015-06-17T18:00:50"/>
    <d v="2015-08-16T18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s v="publishing"/>
    <s v="children's books"/>
    <d v="2012-02-28T09:45:23"/>
    <d v="2012-03-29T08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s v="publishing"/>
    <s v="children's books"/>
    <d v="2014-04-16T14:49:50"/>
    <d v="2014-06-05T14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s v="publishing"/>
    <s v="children's books"/>
    <d v="2014-02-16T11:55:30"/>
    <d v="2014-03-18T10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s v="publishing"/>
    <s v="children's books"/>
    <d v="2012-12-14T07:45:40"/>
    <d v="2013-02-01T12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s v="publishing"/>
    <s v="children's books"/>
    <d v="2013-09-20T15:51:34"/>
    <d v="2013-10-05T15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s v="publishing"/>
    <s v="children's books"/>
    <d v="2016-04-14T15:45:21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s v="publishing"/>
    <s v="children's books"/>
    <d v="2013-02-05T22:02:08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s v="publishing"/>
    <s v="children's books"/>
    <d v="2011-11-15T19:19:14"/>
    <d v="2011-12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s v="publishing"/>
    <s v="children's books"/>
    <d v="2015-05-12T02:07:56"/>
    <d v="2015-06-12T02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s v="publishing"/>
    <s v="children's books"/>
    <d v="2015-06-17T11:03:24"/>
    <d v="2015-07-17T11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s v="publishing"/>
    <s v="children's books"/>
    <d v="2014-07-26T18:28:26"/>
    <d v="2014-08-25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s v="publishing"/>
    <s v="children's books"/>
    <d v="2015-10-23T09:03:41"/>
    <d v="2015-11-22T10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s v="publishing"/>
    <s v="children's books"/>
    <d v="2017-02-08T05:44:48"/>
    <d v="2017-03-10T05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s v="theater"/>
    <s v="plays"/>
    <d v="2015-01-14T17:35:54"/>
    <d v="2015-02-12T02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s v="theater"/>
    <s v="plays"/>
    <d v="2015-01-22T17:11:58"/>
    <d v="2015-02-16T23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s v="theater"/>
    <s v="plays"/>
    <d v="2015-04-09T07:50:46"/>
    <d v="2015-04-23T07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s v="theater"/>
    <s v="plays"/>
    <d v="2014-10-08T13:54:03"/>
    <d v="2014-10-29T13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s v="theater"/>
    <s v="plays"/>
    <d v="2016-07-06T23:32:47"/>
    <d v="2016-08-05T16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s v="theater"/>
    <s v="plays"/>
    <d v="2014-06-25T08:39:40"/>
    <d v="2014-07-09T08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s v="theater"/>
    <s v="plays"/>
    <d v="2014-06-17T23:45:52"/>
    <d v="2014-07-17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s v="theater"/>
    <s v="plays"/>
    <d v="2016-06-29T11:50:43"/>
    <d v="2016-07-29T11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s v="theater"/>
    <s v="plays"/>
    <d v="2015-02-20T19:18:54"/>
    <d v="2015-03-11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s v="theater"/>
    <s v="plays"/>
    <d v="2015-01-12T17:31:43"/>
    <d v="2015-02-11T17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s v="theater"/>
    <s v="plays"/>
    <d v="2016-08-09T16:35:59"/>
    <d v="2016-09-08T23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s v="theater"/>
    <s v="plays"/>
    <d v="2015-06-28T00:32:39"/>
    <d v="2015-08-12T00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s v="theater"/>
    <s v="plays"/>
    <d v="2015-06-21T05:03:25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s v="theater"/>
    <s v="plays"/>
    <d v="2016-02-16T11:35:59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s v="theater"/>
    <s v="plays"/>
    <d v="2014-05-21T07:37:21"/>
    <d v="2014-06-06T18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s v="theater"/>
    <s v="plays"/>
    <d v="2014-06-05T07:40:28"/>
    <d v="2014-07-05T07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s v="theater"/>
    <s v="plays"/>
    <d v="2014-06-08T17:34:00"/>
    <d v="2014-07-08T17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s v="theater"/>
    <s v="plays"/>
    <d v="2015-07-16T11:12:01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s v="theater"/>
    <s v="plays"/>
    <d v="2016-05-17T01:21:10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s v="theater"/>
    <s v="plays"/>
    <d v="2014-11-05T08:16:06"/>
    <d v="2015-01-04T08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s v="theater"/>
    <s v="plays"/>
    <d v="2014-09-18T00:50:09"/>
    <d v="2014-10-10T06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s v="theater"/>
    <s v="plays"/>
    <d v="2015-07-07T10:31:47"/>
    <d v="2015-08-06T10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s v="theater"/>
    <s v="plays"/>
    <d v="2015-06-02T20:34:36"/>
    <d v="2015-07-15T19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s v="theater"/>
    <s v="plays"/>
    <d v="2014-08-30T05:53:10"/>
    <d v="2014-09-29T05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s v="theater"/>
    <s v="plays"/>
    <d v="2015-07-28T07:07:53"/>
    <d v="2015-08-22T07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s v="theater"/>
    <s v="plays"/>
    <d v="2015-06-30T01:24:50"/>
    <d v="2015-08-05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s v="theater"/>
    <s v="plays"/>
    <d v="2015-05-30T15:57:18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s v="theater"/>
    <s v="plays"/>
    <d v="2015-07-23T15:18:55"/>
    <d v="2015-08-22T15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s v="theater"/>
    <s v="plays"/>
    <d v="2016-03-22T06:55:25"/>
    <d v="2016-03-30T09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s v="theater"/>
    <s v="plays"/>
    <d v="2014-04-29T22:21:04"/>
    <d v="2014-05-31T22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s v="theater"/>
    <s v="plays"/>
    <d v="2015-01-24T06:55:03"/>
    <d v="2015-02-23T06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s v="theater"/>
    <s v="plays"/>
    <d v="2015-02-19T12:51:38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s v="theater"/>
    <s v="plays"/>
    <d v="2016-11-19T12:49:21"/>
    <d v="2016-12-14T12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s v="theater"/>
    <s v="plays"/>
    <d v="2015-04-09T04:35:15"/>
    <d v="2015-05-09T04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s v="theater"/>
    <s v="plays"/>
    <d v="2016-07-08T13:38:29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s v="theater"/>
    <s v="plays"/>
    <d v="2015-07-03T06:13:12"/>
    <d v="2015-08-02T11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s v="theater"/>
    <s v="plays"/>
    <d v="2015-01-19T10:14:22"/>
    <d v="2015-02-28T10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s v="theater"/>
    <s v="plays"/>
    <d v="2015-09-03T09:21:26"/>
    <d v="2015-09-23T09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s v="theater"/>
    <s v="plays"/>
    <d v="2015-05-15T07:36:4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s v="theater"/>
    <s v="plays"/>
    <d v="2016-02-01T09:39:49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s v="theater"/>
    <s v="plays"/>
    <d v="2014-08-24T17:08:55"/>
    <d v="2014-09-23T17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s v="theater"/>
    <s v="plays"/>
    <d v="2015-02-25T11:24:5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s v="theater"/>
    <s v="plays"/>
    <d v="2015-03-03T19:16:46"/>
    <d v="2015-03-31T17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s v="theater"/>
    <s v="plays"/>
    <d v="2015-05-12T01:29:56"/>
    <d v="2015-06-12T20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s v="theater"/>
    <s v="plays"/>
    <d v="2015-11-04T14:01:26"/>
    <d v="2015-12-04T14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s v="theater"/>
    <s v="plays"/>
    <d v="2015-06-15T19:50:12"/>
    <d v="2015-07-10T02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s v="theater"/>
    <s v="plays"/>
    <d v="2016-05-04T11:24:26"/>
    <d v="2016-06-03T11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s v="theater"/>
    <s v="plays"/>
    <d v="2015-09-07T01:21:09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s v="theater"/>
    <s v="plays"/>
    <d v="2016-05-05T05:25:18"/>
    <d v="2016-06-02T05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s v="theater"/>
    <s v="plays"/>
    <d v="2014-04-29T15:09:08"/>
    <d v="2014-05-11T22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s v="theater"/>
    <s v="plays"/>
    <d v="2015-06-16T14:47:50"/>
    <d v="2015-07-16T14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s v="theater"/>
    <s v="plays"/>
    <d v="2014-10-26T12:01:34"/>
    <d v="2014-11-23T1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s v="theater"/>
    <s v="plays"/>
    <d v="2015-09-20T22:03:53"/>
    <d v="2015-10-10T21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s v="theater"/>
    <s v="plays"/>
    <d v="2015-01-15T18:02:10"/>
    <d v="2015-01-30T18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s v="theater"/>
    <s v="plays"/>
    <d v="2015-11-05T11:53:37"/>
    <d v="2015-12-04T19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s v="theater"/>
    <s v="plays"/>
    <d v="2017-01-11T01:16:58"/>
    <d v="2017-02-17T2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s v="theater"/>
    <s v="plays"/>
    <d v="2015-10-30T16:48:04"/>
    <d v="2015-12-09T17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s v="theater"/>
    <s v="plays"/>
    <d v="2014-07-22T09:34:56"/>
    <d v="2014-08-13T17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s v="theater"/>
    <s v="plays"/>
    <d v="2014-08-02T00:45:54"/>
    <d v="2014-08-24T2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s v="theater"/>
    <s v="plays"/>
    <d v="2015-02-24T19:51:19"/>
    <d v="2015-03-18T12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s v="theater"/>
    <s v="plays"/>
    <d v="2015-10-14T12:44:57"/>
    <d v="2015-12-13T13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s v="theater"/>
    <s v="plays"/>
    <d v="2014-05-25T17:51:35"/>
    <d v="2014-06-21T06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s v="theater"/>
    <s v="plays"/>
    <d v="2016-05-02T12:42:30"/>
    <d v="2016-06-12T23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s v="theater"/>
    <s v="plays"/>
    <d v="2016-12-05T08:06:20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s v="theater"/>
    <s v="plays"/>
    <d v="2015-04-08T19:23:53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s v="theater"/>
    <s v="plays"/>
    <d v="2015-04-14T11:36:34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s v="theater"/>
    <s v="plays"/>
    <d v="2016-03-24T14:21:05"/>
    <d v="2016-05-23T14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s v="theater"/>
    <s v="plays"/>
    <d v="2015-04-29T10:34:19"/>
    <d v="2015-05-29T10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s v="theater"/>
    <s v="plays"/>
    <d v="2016-03-24T05:16:40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s v="theater"/>
    <s v="plays"/>
    <d v="2014-08-06T19:10:11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s v="theater"/>
    <s v="plays"/>
    <d v="2016-01-20T19:03:49"/>
    <d v="2016-01-29T18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s v="theater"/>
    <s v="plays"/>
    <d v="2014-05-21T20:05:03"/>
    <d v="2014-06-20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s v="theater"/>
    <s v="plays"/>
    <d v="2014-07-15T23:34:57"/>
    <d v="2014-09-13T23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s v="theater"/>
    <s v="plays"/>
    <d v="2015-04-17T12:11:59"/>
    <d v="2015-05-07T12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s v="theater"/>
    <s v="plays"/>
    <d v="2015-12-31T19:11:11"/>
    <d v="2016-01-29T18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s v="theater"/>
    <s v="plays"/>
    <d v="2015-06-09T19:54:07"/>
    <d v="2015-08-08T16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s v="theater"/>
    <s v="plays"/>
    <d v="2016-12-22T17:04:55"/>
    <d v="2017-02-20T13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s v="theater"/>
    <s v="plays"/>
    <d v="2014-11-11T08:04:55"/>
    <d v="2014-12-05T06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s v="theater"/>
    <s v="plays"/>
    <d v="2015-08-17T03:41:44"/>
    <d v="2015-10-16T03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s v="theater"/>
    <s v="plays"/>
    <d v="2016-04-20T14:12:56"/>
    <d v="2016-06-19T14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s v="theater"/>
    <s v="plays"/>
    <d v="2015-09-10T09:10:48"/>
    <d v="2015-09-24T09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s v="theater"/>
    <s v="plays"/>
    <d v="2014-05-25T13:57:09"/>
    <d v="2014-06-24T13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s v="theater"/>
    <s v="plays"/>
    <d v="2014-07-11T11:12:03"/>
    <d v="2014-09-09T11:12:03"/>
    <x v="1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s v="theater"/>
    <s v="plays"/>
    <d v="2015-06-17T09:43:27"/>
    <d v="2015-07-17T08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s v="theater"/>
    <s v="plays"/>
    <d v="2014-11-06T21:44:19"/>
    <d v="2015-01-05T21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s v="theater"/>
    <s v="plays"/>
    <d v="2016-09-14T17:55:21"/>
    <d v="2016-10-14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s v="theater"/>
    <s v="plays"/>
    <d v="2016-06-09T23:41:12"/>
    <d v="2016-07-03T23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s v="theater"/>
    <s v="plays"/>
    <d v="2016-09-05T14:50:54"/>
    <d v="2016-10-05T14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s v="theater"/>
    <s v="plays"/>
    <d v="2016-06-19T09:14:41"/>
    <d v="2016-07-19T09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s v="theater"/>
    <s v="plays"/>
    <d v="2014-04-16T23:32:45"/>
    <d v="2014-05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s v="theater"/>
    <s v="plays"/>
    <d v="2014-12-01T12:43:33"/>
    <d v="2014-12-21T12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s v="theater"/>
    <s v="plays"/>
    <d v="2015-04-20T21:47:18"/>
    <d v="2015-06-19T21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s v="theater"/>
    <s v="plays"/>
    <d v="2014-12-29T14:37:11"/>
    <d v="2015-01-28T14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s v="theater"/>
    <s v="plays"/>
    <d v="2016-12-18T15:16:26"/>
    <d v="2017-01-17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s v="theater"/>
    <s v="plays"/>
    <d v="2016-04-04T22:04:53"/>
    <d v="2016-05-04T22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s v="theater"/>
    <s v="plays"/>
    <d v="2015-06-16T12:51:19"/>
    <d v="2015-07-16T12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s v="theater"/>
    <s v="plays"/>
    <d v="2016-10-29T17:55:24"/>
    <d v="2016-11-30T12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s v="theater"/>
    <s v="plays"/>
    <d v="2015-05-04T09:46:35"/>
    <d v="2015-07-03T09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s v="theater"/>
    <s v="plays"/>
    <d v="2015-12-21T12:24:21"/>
    <d v="2016-01-20T12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s v="theater"/>
    <s v="plays"/>
    <d v="2015-07-07T16:44:12"/>
    <d v="2015-08-20T12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s v="theater"/>
    <s v="plays"/>
    <d v="2014-10-04T09:20:36"/>
    <d v="2014-12-03T10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s v="theater"/>
    <s v="plays"/>
    <d v="2016-04-01T09:18:38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s v="theater"/>
    <s v="plays"/>
    <d v="2016-01-01T16:40:37"/>
    <d v="2016-02-05T23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s v="theater"/>
    <s v="plays"/>
    <d v="2014-11-05T12:27:15"/>
    <d v="2014-12-05T12:27:15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s v="theater"/>
    <s v="plays"/>
    <d v="2015-02-11T20:50:01"/>
    <d v="2015-03-13T19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s v="theater"/>
    <s v="plays"/>
    <d v="2015-09-14T10:11:24"/>
    <d v="2015-09-18T22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s v="theater"/>
    <s v="plays"/>
    <d v="2014-12-12T05:15:24"/>
    <d v="2015-01-11T05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s v="theater"/>
    <s v="plays"/>
    <d v="2014-10-10T07:50:40"/>
    <d v="2014-10-17T23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s v="theater"/>
    <s v="plays"/>
    <d v="2014-07-30T15:43:05"/>
    <d v="2014-08-29T15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s v="theater"/>
    <s v="plays"/>
    <d v="2014-07-11T12:49:52"/>
    <d v="2014-08-08T22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s v="theater"/>
    <s v="plays"/>
    <d v="2016-02-15T16:12:08"/>
    <d v="2016-04-15T15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s v="theater"/>
    <s v="plays"/>
    <d v="2014-08-18T12:08:24"/>
    <d v="2014-08-25T16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s v="theater"/>
    <s v="plays"/>
    <d v="2014-11-10T13:33:15"/>
    <d v="2015-01-08T21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s v="theater"/>
    <s v="plays"/>
    <d v="2015-02-02T18:40:15"/>
    <d v="2015-04-03T17:40:15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s v="theater"/>
    <s v="plays"/>
    <d v="2014-06-21T08:19:52"/>
    <d v="2014-06-22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s v="theater"/>
    <s v="plays"/>
    <d v="2016-11-27T16:48:41"/>
    <d v="2016-12-12T01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s v="theater"/>
    <s v="plays"/>
    <d v="2015-09-11T10:30:58"/>
    <d v="2015-10-11T10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s v="theater"/>
    <s v="plays"/>
    <d v="2015-10-01T10:57:33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s v="theater"/>
    <s v="plays"/>
    <d v="2016-05-24T20:52:38"/>
    <d v="2016-07-23T20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s v="theater"/>
    <s v="plays"/>
    <d v="2014-07-10T00:37:12"/>
    <d v="2014-08-09T00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s v="theater"/>
    <s v="plays"/>
    <d v="2014-12-09T16:42:19"/>
    <d v="2015-02-07T16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s v="theater"/>
    <s v="plays"/>
    <d v="2015-07-25T05:33:16"/>
    <d v="2015-08-24T05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s v="theater"/>
    <s v="plays"/>
    <d v="2015-07-10T23:00:18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s v="theater"/>
    <s v="plays"/>
    <d v="2014-10-28T18:13:51"/>
    <d v="2014-11-09T07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s v="theater"/>
    <s v="plays"/>
    <d v="2016-08-23T20:21:53"/>
    <d v="2016-09-06T20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s v="theater"/>
    <s v="plays"/>
    <d v="2015-07-14T10:34:2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s v="theater"/>
    <s v="plays"/>
    <d v="2016-03-15T16:03:57"/>
    <d v="2016-05-14T16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s v="theater"/>
    <s v="plays"/>
    <d v="2016-05-09T12:33:39"/>
    <d v="2016-06-08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s v="theater"/>
    <s v="plays"/>
    <d v="2014-10-17T01:23:21"/>
    <d v="2014-11-25T14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s v="theater"/>
    <s v="plays"/>
    <d v="2015-04-13T15:11:27"/>
    <d v="2015-06-12T15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s v="theater"/>
    <s v="plays"/>
    <d v="2015-05-18T13:27:06"/>
    <d v="2015-06-27T13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s v="theater"/>
    <s v="plays"/>
    <d v="2015-12-15T22:09:34"/>
    <d v="2016-01-14T22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s v="theater"/>
    <s v="plays"/>
    <d v="2014-07-08T17:08:59"/>
    <d v="2014-09-06T17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s v="theater"/>
    <s v="plays"/>
    <d v="2015-01-13T16:46:34"/>
    <d v="2015-03-14T15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s v="theater"/>
    <s v="plays"/>
    <d v="2016-02-15T04:33:10"/>
    <d v="2016-03-16T03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s v="theater"/>
    <s v="plays"/>
    <d v="2014-04-26T06:26:29"/>
    <d v="2014-05-19T06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s v="theater"/>
    <s v="plays"/>
    <d v="2015-08-29T00:37:27"/>
    <d v="2015-09-16T00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s v="theater"/>
    <s v="plays"/>
    <d v="2015-10-01T10:06:47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s v="theater"/>
    <s v="plays"/>
    <d v="2014-07-06T09:52:09"/>
    <d v="2014-08-05T09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s v="theater"/>
    <s v="plays"/>
    <d v="2015-02-23T14:01:10"/>
    <d v="2015-03-25T13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s v="theater"/>
    <s v="musical"/>
    <d v="2014-08-26T16:16:44"/>
    <d v="2014-09-25T16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s v="theater"/>
    <s v="musical"/>
    <d v="2015-04-03T15:58:47"/>
    <d v="2015-05-18T15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s v="theater"/>
    <s v="musical"/>
    <d v="2015-01-08T22:39:39"/>
    <d v="2015-01-23T22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s v="theater"/>
    <s v="musical"/>
    <d v="2015-04-09T08:21:50"/>
    <d v="2015-05-08T22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s v="theater"/>
    <s v="musical"/>
    <d v="2014-08-12T09:01:08"/>
    <d v="2014-09-11T09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s v="theater"/>
    <s v="musical"/>
    <d v="2015-02-09T13:22:59"/>
    <d v="2015-02-23T13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s v="theater"/>
    <s v="musical"/>
    <d v="2014-06-16T11:03:49"/>
    <d v="2014-07-15T00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s v="theater"/>
    <s v="musical"/>
    <d v="2016-02-03T18:57:26"/>
    <d v="2016-03-04T18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s v="theater"/>
    <s v="musical"/>
    <d v="2014-04-25T08:32:38"/>
    <d v="2014-05-25T08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s v="theater"/>
    <s v="musical"/>
    <d v="2015-04-07T09:01:04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s v="theater"/>
    <s v="musical"/>
    <d v="2014-08-21T01:59:23"/>
    <d v="2014-09-15T01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s v="theater"/>
    <s v="musical"/>
    <d v="2015-01-20T22:57:17"/>
    <d v="2015-02-21T06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s v="theater"/>
    <s v="musical"/>
    <d v="2016-05-05T17:57:33"/>
    <d v="2016-06-04T17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s v="theater"/>
    <s v="musical"/>
    <d v="2014-05-16T10:16:04"/>
    <d v="2014-06-15T10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s v="theater"/>
    <s v="musical"/>
    <d v="2016-07-02T09:00:08"/>
    <d v="2016-08-29T12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s v="theater"/>
    <s v="musical"/>
    <d v="2014-09-30T10:37:03"/>
    <d v="2014-10-12T23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s v="theater"/>
    <s v="musical"/>
    <d v="2014-06-13T05:58:33"/>
    <d v="2014-07-13T05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s v="theater"/>
    <s v="musical"/>
    <d v="2014-12-31T11:53:34"/>
    <d v="2015-01-30T11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s v="theater"/>
    <s v="musical"/>
    <d v="2014-07-25T14:25:12"/>
    <d v="2014-08-27T20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s v="theater"/>
    <s v="musical"/>
    <d v="2014-12-09T13:33:38"/>
    <d v="2015-01-18T13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s v="theater"/>
    <s v="spaces"/>
    <d v="2015-01-30T18:02:35"/>
    <d v="2015-03-01T18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s v="theater"/>
    <s v="spaces"/>
    <d v="2015-11-26T14:17:39"/>
    <d v="2015-12-16T15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s v="theater"/>
    <s v="spaces"/>
    <d v="2015-03-13T22:06:20"/>
    <d v="2015-04-12T22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s v="theater"/>
    <s v="spaces"/>
    <d v="2015-05-08T16:56:38"/>
    <d v="2015-06-07T16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s v="theater"/>
    <s v="spaces"/>
    <d v="2015-04-23T22:21:00"/>
    <d v="2015-05-23T22:21:00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s v="theater"/>
    <s v="spaces"/>
    <d v="2016-07-16T07:44:52"/>
    <d v="2016-08-15T07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s v="theater"/>
    <s v="spaces"/>
    <d v="2016-10-06T08:29:27"/>
    <d v="2016-11-24T12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s v="theater"/>
    <s v="spaces"/>
    <d v="2015-04-03T10:34:53"/>
    <d v="2015-06-02T10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s v="theater"/>
    <s v="spaces"/>
    <d v="2015-10-20T14:45:17"/>
    <d v="2015-11-19T15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s v="theater"/>
    <s v="spaces"/>
    <d v="2015-12-24T03:45:52"/>
    <d v="2016-01-23T03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s v="theater"/>
    <s v="spaces"/>
    <d v="2014-08-21T14:16:13"/>
    <d v="2014-10-05T14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s v="theater"/>
    <s v="spaces"/>
    <d v="2016-09-15T11:33:59"/>
    <d v="2016-10-16T23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s v="theater"/>
    <s v="spaces"/>
    <d v="2015-09-08T14:00:21"/>
    <d v="2015-10-08T14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s v="theater"/>
    <s v="spaces"/>
    <d v="2017-02-24T09:00:03"/>
    <d v="2017-03-16T08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s v="theater"/>
    <s v="spaces"/>
    <d v="2015-05-17T12:47:29"/>
    <d v="2015-06-16T12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s v="theater"/>
    <s v="spaces"/>
    <d v="2016-04-04T18:00:50"/>
    <d v="2016-05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s v="theater"/>
    <s v="spaces"/>
    <d v="2015-01-26T19:16:12"/>
    <d v="2015-03-27T18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s v="theater"/>
    <s v="spaces"/>
    <d v="2016-03-09T13:41:57"/>
    <d v="2016-05-08T12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s v="theater"/>
    <s v="spaces"/>
    <d v="2016-05-07T19:12:05"/>
    <d v="2016-06-06T19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s v="theater"/>
    <s v="spaces"/>
    <d v="2014-08-12T13:10:23"/>
    <d v="2014-09-11T13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s v="theater"/>
    <s v="plays"/>
    <d v="2015-02-26T00:05:59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s v="theater"/>
    <s v="plays"/>
    <d v="2015-02-01T00:51:46"/>
    <d v="2015-03-01T01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s v="theater"/>
    <s v="plays"/>
    <d v="2015-06-02T06:17:04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s v="theater"/>
    <s v="plays"/>
    <d v="2014-07-07T16:50:19"/>
    <d v="2014-08-06T16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s v="theater"/>
    <s v="plays"/>
    <d v="2015-06-07T12:30:33"/>
    <d v="2015-07-07T12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s v="theater"/>
    <s v="plays"/>
    <d v="2015-08-17T12:43:32"/>
    <d v="2015-09-16T12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s v="theater"/>
    <s v="plays"/>
    <d v="2015-02-06T23:44:52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s v="theater"/>
    <s v="plays"/>
    <d v="2016-08-03T07:34:20"/>
    <d v="2016-08-16T22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s v="theater"/>
    <s v="plays"/>
    <d v="2015-04-03T13:52:33"/>
    <d v="2015-05-03T17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s v="theater"/>
    <s v="plays"/>
    <d v="2014-06-18T11:04:11"/>
    <d v="2014-07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s v="theater"/>
    <s v="plays"/>
    <d v="2014-08-01T10:47:58"/>
    <d v="2014-08-31T10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s v="theater"/>
    <s v="plays"/>
    <d v="2016-11-19T21:38:40"/>
    <d v="2016-12-04T20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s v="theater"/>
    <s v="plays"/>
    <d v="2015-12-03T14:38:28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s v="theater"/>
    <s v="plays"/>
    <d v="2014-08-28T20:27:51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s v="theater"/>
    <s v="plays"/>
    <d v="2014-10-29T11:24:46"/>
    <d v="2014-11-26T22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s v="theater"/>
    <s v="plays"/>
    <d v="2016-02-25T12:32:10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s v="theater"/>
    <s v="plays"/>
    <d v="2015-01-22T16:08:54"/>
    <d v="2015-03-22T21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s v="theater"/>
    <s v="plays"/>
    <d v="2014-10-10T10:22:27"/>
    <d v="2014-10-20T00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s v="theater"/>
    <s v="plays"/>
    <d v="2014-12-20T14:47:03"/>
    <d v="2015-01-06T01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s v="theater"/>
    <s v="plays"/>
    <d v="2015-08-03T16:58:50"/>
    <d v="2015-08-23T21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s v="theater"/>
    <s v="spaces"/>
    <d v="2015-08-09T08:25:56"/>
    <d v="2015-09-23T08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s v="theater"/>
    <s v="spaces"/>
    <d v="2016-01-12T11:29:03"/>
    <d v="2016-02-11T11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s v="theater"/>
    <s v="spaces"/>
    <d v="2014-09-12T10:10:36"/>
    <d v="2014-11-11T11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s v="theater"/>
    <s v="spaces"/>
    <d v="2016-07-25T01:41:21"/>
    <d v="2016-08-24T01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s v="theater"/>
    <s v="spaces"/>
    <d v="2016-10-11T18:22:08"/>
    <d v="2016-10-30T23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s v="theater"/>
    <s v="spaces"/>
    <d v="2016-03-02T07:00:06"/>
    <d v="2016-05-01T06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s v="theater"/>
    <s v="spaces"/>
    <d v="2016-09-14T02:22:31"/>
    <d v="2016-10-12T19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s v="theater"/>
    <s v="spaces"/>
    <d v="2016-05-21T03:41:21"/>
    <d v="2016-06-20T03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s v="theater"/>
    <s v="spaces"/>
    <d v="2015-11-28T19:29:22"/>
    <d v="2015-12-20T23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s v="theater"/>
    <s v="spaces"/>
    <d v="2015-12-03T08:47:00"/>
    <d v="2016-01-07T08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s v="theater"/>
    <s v="spaces"/>
    <d v="2017-01-05T15:05:30"/>
    <d v="2017-01-27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s v="theater"/>
    <s v="spaces"/>
    <d v="2016-09-09T13:25:10"/>
    <d v="2016-10-09T13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s v="theater"/>
    <s v="spaces"/>
    <d v="2016-01-21T15:07:47"/>
    <d v="2016-02-20T15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s v="theater"/>
    <s v="spaces"/>
    <d v="2014-09-03T06:29:32"/>
    <d v="2014-10-03T06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s v="theater"/>
    <s v="spaces"/>
    <d v="2016-12-20T10:57:51"/>
    <d v="2017-01-19T10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s v="theater"/>
    <s v="spaces"/>
    <d v="2015-03-27T16:54:00"/>
    <d v="2015-05-26T16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s v="theater"/>
    <s v="spaces"/>
    <d v="2017-02-09T12:36:33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s v="theater"/>
    <s v="spaces"/>
    <d v="2014-05-18T23:38:49"/>
    <d v="2014-06-15T23:25:00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s v="theater"/>
    <s v="spaces"/>
    <d v="2017-02-14T12:46:00"/>
    <d v="2017-02-28T21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s v="theater"/>
    <s v="spaces"/>
    <d v="2017-01-17T14:51:10"/>
    <d v="2017-01-31T13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s v="theater"/>
    <s v="spaces"/>
    <d v="2016-06-13T16:29:42"/>
    <d v="2016-07-13T16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s v="theater"/>
    <s v="spaces"/>
    <d v="2012-11-26T15:04:12"/>
    <d v="2012-12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s v="theater"/>
    <s v="spaces"/>
    <d v="2016-01-29T15:22:56"/>
    <d v="2016-03-01T00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s v="theater"/>
    <s v="spaces"/>
    <d v="2014-10-16T16:08:4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s v="theater"/>
    <s v="spaces"/>
    <d v="2014-09-06T11:11:45"/>
    <d v="2014-10-06T11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s v="theater"/>
    <s v="spaces"/>
    <d v="2014-11-14T13:09:51"/>
    <d v="2014-12-14T13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s v="theater"/>
    <s v="spaces"/>
    <d v="2015-04-04T00:11:23"/>
    <d v="2015-04-25T00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s v="theater"/>
    <s v="spaces"/>
    <d v="2015-12-22T00:05:19"/>
    <d v="2016-01-21T00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s v="theater"/>
    <s v="spaces"/>
    <d v="2014-10-27T08:40:40"/>
    <d v="2014-11-26T09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s v="theater"/>
    <s v="spaces"/>
    <d v="2014-12-23T14:58:39"/>
    <d v="2015-02-21T14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s v="theater"/>
    <s v="spaces"/>
    <d v="2015-11-26T06:15:16"/>
    <d v="2015-12-23T17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s v="theater"/>
    <s v="spaces"/>
    <d v="2015-01-20T11:52:10"/>
    <d v="2015-02-10T11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s v="theater"/>
    <s v="spaces"/>
    <d v="2015-05-22T15:04:09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s v="theater"/>
    <s v="spaces"/>
    <d v="2014-10-07T21:58:00"/>
    <d v="2014-11-05T00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s v="theater"/>
    <s v="spaces"/>
    <d v="2014-05-26T12:27:18"/>
    <d v="2014-06-10T23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s v="theater"/>
    <s v="spaces"/>
    <d v="2014-05-19T08:09:12"/>
    <d v="2014-07-18T08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s v="theater"/>
    <s v="spaces"/>
    <d v="2014-07-21T15:24:03"/>
    <d v="2014-08-20T15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s v="theater"/>
    <s v="spaces"/>
    <d v="2015-06-08T02:09:36"/>
    <d v="2015-07-20T17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s v="theater"/>
    <s v="spaces"/>
    <d v="2014-04-29T15:00:20"/>
    <d v="2014-05-26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s v="theater"/>
    <s v="spaces"/>
    <d v="2015-06-15T15:18:53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s v="theater"/>
    <s v="spaces"/>
    <d v="2016-10-17T09:51:09"/>
    <d v="2016-11-22T00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s v="theater"/>
    <s v="spaces"/>
    <d v="2016-07-13T17:53:29"/>
    <d v="2016-08-27T17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s v="theater"/>
    <s v="spaces"/>
    <d v="2015-04-27T11:13:06"/>
    <d v="2015-06-11T11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s v="theater"/>
    <s v="spaces"/>
    <d v="2012-09-06T18:51:15"/>
    <d v="2012-10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s v="theater"/>
    <s v="spaces"/>
    <d v="2014-05-02T07:13:33"/>
    <d v="2014-05-30T1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s v="theater"/>
    <s v="spaces"/>
    <d v="2017-02-17T06:01:32"/>
    <d v="2017-03-03T06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s v="theater"/>
    <s v="spaces"/>
    <d v="2015-02-18T11:54:11"/>
    <d v="2015-03-20T10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s v="theater"/>
    <s v="spaces"/>
    <d v="2016-07-16T01:20:25"/>
    <d v="2016-08-15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s v="theater"/>
    <s v="spaces"/>
    <d v="2014-10-20T12:00:47"/>
    <d v="2014-11-17T23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s v="theater"/>
    <s v="spaces"/>
    <d v="2015-08-17T12:56:11"/>
    <d v="2015-09-16T12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s v="theater"/>
    <s v="spaces"/>
    <d v="2016-08-15T16:10:47"/>
    <d v="2016-10-14T16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s v="theater"/>
    <s v="spaces"/>
    <d v="2015-08-11T20:04:19"/>
    <d v="2015-09-10T20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s v="theater"/>
    <s v="spaces"/>
    <d v="2016-07-18T21:38:45"/>
    <d v="2016-08-17T21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s v="theater"/>
    <s v="spaces"/>
    <d v="2016-10-01T07:50:55"/>
    <d v="2016-10-31T22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s v="theater"/>
    <s v="spaces"/>
    <d v="2013-04-04T08:26:49"/>
    <d v="2013-05-04T08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s v="theater"/>
    <s v="spaces"/>
    <d v="2013-07-11T13:50:44"/>
    <d v="2013-08-16T06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s v="theater"/>
    <s v="spaces"/>
    <d v="2010-07-19T16:26:13"/>
    <d v="2010-10-01T23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s v="theater"/>
    <s v="spaces"/>
    <d v="2016-01-04T01:03:17"/>
    <d v="2016-03-04T01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s v="theater"/>
    <s v="spaces"/>
    <d v="2013-12-02T14:03:58"/>
    <d v="2013-12-29T02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s v="theater"/>
    <s v="spaces"/>
    <d v="2015-06-22T14:00:21"/>
    <d v="2015-06-26T18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s v="theater"/>
    <s v="spaces"/>
    <d v="2015-12-21T15:50:48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s v="theater"/>
    <s v="spaces"/>
    <d v="2015-09-06T11:30:47"/>
    <d v="2015-10-06T11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s v="theater"/>
    <s v="spaces"/>
    <d v="2015-03-19T20:41:39"/>
    <d v="2015-04-15T21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s v="theater"/>
    <s v="spaces"/>
    <d v="2016-01-18T12:26:38"/>
    <d v="2016-02-02T12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s v="theater"/>
    <s v="spaces"/>
    <d v="2014-07-22T22:44:15"/>
    <d v="2014-08-21T22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s v="theater"/>
    <s v="spaces"/>
    <d v="2014-08-11T14:16:26"/>
    <d v="2014-09-09T23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s v="theater"/>
    <s v="spaces"/>
    <d v="2016-03-14T18:44:14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s v="theater"/>
    <s v="spaces"/>
    <d v="2014-12-02T16:37:42"/>
    <d v="2014-12-31T16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s v="theater"/>
    <s v="spaces"/>
    <d v="2015-05-14T19:20:55"/>
    <d v="2015-06-13T19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s v="theater"/>
    <s v="spaces"/>
    <d v="2016-04-04T23:02:4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s v="theater"/>
    <s v="spaces"/>
    <d v="2017-01-09T04:59:05"/>
    <d v="2017-02-08T04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s v="theater"/>
    <s v="spaces"/>
    <d v="2015-04-28T11:04:54"/>
    <d v="2015-05-28T10:59:00"/>
    <x v="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s v="theater"/>
    <s v="spaces"/>
    <d v="2014-08-11T13:16:53"/>
    <d v="2014-10-01T22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s v="theater"/>
    <s v="spaces"/>
    <d v="2015-01-23T14:59:14"/>
    <d v="2015-03-01T20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s v="theater"/>
    <s v="spaces"/>
    <d v="2014-11-10T17:59:50"/>
    <d v="2015-01-09T17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s v="theater"/>
    <s v="spaces"/>
    <d v="2014-07-31T10:16:24"/>
    <d v="2014-09-29T10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s v="theater"/>
    <s v="spaces"/>
    <d v="2016-03-04T10:36:51"/>
    <d v="2016-04-03T09:36:51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s v="theater"/>
    <s v="spaces"/>
    <d v="2016-03-31T03:59:00"/>
    <d v="2016-05-20T03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s v="theater"/>
    <s v="spaces"/>
    <d v="2014-07-09T17:27:26"/>
    <d v="2014-08-08T17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s v="theater"/>
    <s v="spaces"/>
    <d v="2015-08-29T01:35:34"/>
    <d v="2015-09-28T01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s v="theater"/>
    <s v="spaces"/>
    <d v="2014-07-14T13:49:08"/>
    <d v="2014-08-13T13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s v="theater"/>
    <s v="spaces"/>
    <d v="2015-09-01T07:51:32"/>
    <d v="2015-09-30T13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s v="theater"/>
    <s v="spaces"/>
    <d v="2016-09-17T17:08:58"/>
    <d v="2016-10-22T17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s v="theater"/>
    <s v="spaces"/>
    <d v="2015-10-21T22:07:26"/>
    <d v="2015-11-22T01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s v="theater"/>
    <s v="spaces"/>
    <d v="2014-07-04T20:19:32"/>
    <d v="2014-07-29T20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s v="theater"/>
    <s v="spaces"/>
    <d v="2016-06-10T00:28:57"/>
    <d v="2016-07-10T00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s v="theater"/>
    <s v="spaces"/>
    <d v="2015-08-10T17:31:19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s v="theater"/>
    <s v="spaces"/>
    <d v="2015-09-16T11:35:52"/>
    <d v="2015-10-16T11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s v="theater"/>
    <s v="spaces"/>
    <d v="2014-11-14T15:00:34"/>
    <d v="2014-12-14T15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s v="theater"/>
    <s v="spaces"/>
    <d v="2016-11-16T12:36:09"/>
    <d v="2016-12-07T12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s v="theater"/>
    <s v="spaces"/>
    <d v="2015-04-03T12:34:41"/>
    <d v="2015-04-21T00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s v="theater"/>
    <s v="spaces"/>
    <d v="2016-10-15T11:34:22"/>
    <d v="2016-10-29T20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s v="theater"/>
    <s v="spaces"/>
    <d v="2015-04-17T11:25:00"/>
    <d v="2015-06-14T14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s v="theater"/>
    <s v="spaces"/>
    <d v="2016-02-09T08:42:39"/>
    <d v="2016-03-10T08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s v="theater"/>
    <s v="spaces"/>
    <d v="2016-06-29T21:27:20"/>
    <d v="2016-08-18T21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s v="theater"/>
    <s v="spaces"/>
    <d v="2015-08-10T10:38:43"/>
    <d v="2015-10-09T10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s v="theater"/>
    <s v="spaces"/>
    <d v="2017-01-31T17:57:58"/>
    <d v="2017-03-02T17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s v="theater"/>
    <s v="spaces"/>
    <d v="2015-01-26T22:19:55"/>
    <d v="2015-02-25T22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s v="theater"/>
    <s v="spaces"/>
    <d v="2015-02-20T12:07:15"/>
    <d v="2015-03-22T11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s v="theater"/>
    <s v="spaces"/>
    <d v="2014-10-27T19:40:44"/>
    <d v="2014-12-26T20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s v="theater"/>
    <s v="spaces"/>
    <d v="2015-08-20T23:21:31"/>
    <d v="2015-09-19T23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s v="theater"/>
    <s v="spaces"/>
    <d v="2015-10-16T17:09:06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s v="theater"/>
    <s v="spaces"/>
    <d v="2014-08-02T08:31:18"/>
    <d v="2014-09-01T00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s v="theater"/>
    <s v="spaces"/>
    <d v="2015-04-06T12:22:11"/>
    <d v="2015-05-05T13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s v="theater"/>
    <s v="spaces"/>
    <d v="2015-08-30T16:12:39"/>
    <d v="2015-09-29T16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s v="theater"/>
    <s v="spaces"/>
    <d v="2015-06-18T11:05:59"/>
    <d v="2015-08-17T11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s v="theater"/>
    <s v="spaces"/>
    <d v="2016-10-21T22:36:30"/>
    <d v="2016-12-20T23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s v="theater"/>
    <s v="spaces"/>
    <d v="2014-12-08T08:44:07"/>
    <d v="2015-01-08T08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s v="theater"/>
    <s v="spaces"/>
    <d v="2016-06-07T08:01:23"/>
    <d v="2016-07-08T20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s v="theater"/>
    <s v="spaces"/>
    <d v="2015-03-02T14:39:05"/>
    <d v="2015-05-01T13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s v="theater"/>
    <s v="spaces"/>
    <d v="2016-07-15T17:45:43"/>
    <d v="2016-08-14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s v="theater"/>
    <s v="spaces"/>
    <d v="2015-09-08T09:51:52"/>
    <d v="2015-10-15T17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s v="theater"/>
    <s v="spaces"/>
    <d v="2014-05-01T16:49:01"/>
    <d v="2014-05-31T22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s v="theater"/>
    <s v="spaces"/>
    <d v="2015-07-22T14:05:56"/>
    <d v="2015-09-20T14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s v="theater"/>
    <s v="spaces"/>
    <d v="2016-06-01T19:36:20"/>
    <d v="2016-07-31T19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s v="theater"/>
    <s v="spaces"/>
    <d v="2015-04-20T14:48:46"/>
    <d v="2015-05-20T14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s v="theater"/>
    <s v="spaces"/>
    <d v="2016-09-16T07:05:01"/>
    <d v="2016-10-07T09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s v="theater"/>
    <s v="spaces"/>
    <d v="2015-12-21T14:00:49"/>
    <d v="2016-02-07T19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s v="theater"/>
    <s v="spaces"/>
    <d v="2016-01-12T23:33:11"/>
    <d v="2016-02-11T23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s v="theater"/>
    <s v="spaces"/>
    <d v="2014-09-20T09:56:15"/>
    <d v="2014-10-20T09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s v="theater"/>
    <s v="spaces"/>
    <d v="2015-06-16T04:12:17"/>
    <d v="2015-07-16T02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s v="theater"/>
    <s v="spaces"/>
    <d v="2016-07-04T03:10:18"/>
    <d v="2016-08-23T03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s v="theater"/>
    <s v="spaces"/>
    <d v="2015-04-12T22:45:06"/>
    <d v="2015-06-11T22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s v="theater"/>
    <s v="spaces"/>
    <d v="2015-01-02T16:48:31"/>
    <d v="2015-02-02T21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s v="theater"/>
    <s v="spaces"/>
    <d v="2014-08-25T12:15:16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s v="theater"/>
    <s v="spaces"/>
    <d v="2015-08-25T05:17:56"/>
    <d v="2015-09-16T17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s v="theater"/>
    <s v="spaces"/>
    <d v="2015-05-04T14:32:31"/>
    <d v="2015-05-11T14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s v="theater"/>
    <s v="spaces"/>
    <d v="2015-02-27T11:19:54"/>
    <d v="2015-04-28T10:19:54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s v="theater"/>
    <s v="spaces"/>
    <d v="2014-07-23T22:00:10"/>
    <d v="2014-08-27T22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s v="theater"/>
    <s v="spaces"/>
    <d v="2017-01-09T19:45:19"/>
    <d v="2017-02-18T19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s v="theater"/>
    <s v="spaces"/>
    <d v="2014-09-03T09:17:00"/>
    <d v="2014-10-04T09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s v="theater"/>
    <s v="spaces"/>
    <d v="2016-09-01T21:55:34"/>
    <d v="2016-10-31T21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s v="theater"/>
    <s v="spaces"/>
    <d v="2015-03-18T12:33:02"/>
    <d v="2015-04-17T12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s v="theater"/>
    <s v="spaces"/>
    <d v="2014-07-23T10:10:50"/>
    <d v="2014-09-21T10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s v="theater"/>
    <s v="spaces"/>
    <d v="2016-05-06T05:43:47"/>
    <d v="2016-06-05T05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s v="theater"/>
    <s v="spaces"/>
    <d v="2015-03-18T07:22:05"/>
    <d v="2015-04-01T07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s v="theater"/>
    <s v="spaces"/>
    <d v="2016-05-19T03:59:20"/>
    <d v="2016-05-27T08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s v="theater"/>
    <s v="spaces"/>
    <d v="2016-06-13T10:35:23"/>
    <d v="2016-07-02T10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s v="theater"/>
    <s v="spaces"/>
    <d v="2015-02-24T20:05:32"/>
    <d v="2015-03-26T19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s v="theater"/>
    <s v="spaces"/>
    <d v="2016-03-06T17:36:36"/>
    <d v="2016-05-05T16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s v="theater"/>
    <s v="spaces"/>
    <d v="2014-07-28T11:18:55"/>
    <d v="2014-09-26T11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s v="theater"/>
    <s v="spaces"/>
    <d v="2016-11-04T17:22:1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s v="theater"/>
    <s v="spaces"/>
    <d v="2016-06-09T18:49:58"/>
    <d v="2016-07-09T18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s v="theater"/>
    <s v="spaces"/>
    <d v="2014-12-04T13:43:21"/>
    <d v="2015-02-02T13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s v="theater"/>
    <s v="spaces"/>
    <d v="2015-12-07T23:57:52"/>
    <d v="2016-01-06T23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s v="theater"/>
    <s v="spaces"/>
    <d v="2016-02-26T19:26:02"/>
    <d v="2016-03-27T18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s v="theater"/>
    <s v="spaces"/>
    <d v="2015-01-30T15:33:49"/>
    <d v="2015-03-01T15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s v="theater"/>
    <s v="plays"/>
    <d v="2017-02-14T14:49:01"/>
    <d v="2017-03-16T13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s v="theater"/>
    <s v="plays"/>
    <d v="2017-03-09T15:13:39"/>
    <d v="2017-04-18T14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s v="theater"/>
    <s v="plays"/>
    <d v="2017-03-14T10:21:56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s v="theater"/>
    <s v="plays"/>
    <d v="2017-03-09T08:54:05"/>
    <d v="2017-04-08T07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s v="theater"/>
    <s v="plays"/>
    <d v="2017-02-20T03:24:20"/>
    <d v="2017-04-21T02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s v="theater"/>
    <s v="plays"/>
    <d v="2017-02-22T08:33:54"/>
    <d v="2017-03-24T07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s v="theater"/>
    <s v="plays"/>
    <d v="2017-03-06T12:16:59"/>
    <d v="2017-03-27T11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s v="theater"/>
    <s v="plays"/>
    <d v="2017-03-12T22:38:41"/>
    <d v="2017-04-03T22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s v="theater"/>
    <s v="plays"/>
    <d v="2017-02-23T06:05:54"/>
    <d v="2017-03-31T17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s v="theater"/>
    <s v="plays"/>
    <d v="2017-03-13T16:14:29"/>
    <d v="2017-05-03T14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s v="theater"/>
    <s v="plays"/>
    <d v="2017-03-15T10:30:07"/>
    <d v="2017-04-03T10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s v="theater"/>
    <s v="plays"/>
    <d v="2017-02-19T01:29:20"/>
    <d v="2017-03-24T23:33:00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s v="theater"/>
    <s v="plays"/>
    <d v="2017-03-08T12:15:03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s v="theater"/>
    <s v="plays"/>
    <d v="2017-03-06T13:04:48"/>
    <d v="2017-04-16T15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s v="theater"/>
    <s v="plays"/>
    <d v="2017-02-17T07:18:59"/>
    <d v="2017-03-19T06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s v="theater"/>
    <s v="plays"/>
    <d v="2017-03-14T03:35:56"/>
    <d v="2017-04-09T03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s v="theater"/>
    <s v="plays"/>
    <d v="2017-03-02T07:55:07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s v="theater"/>
    <s v="plays"/>
    <d v="2017-01-26T19:58:54"/>
    <d v="2017-03-27T18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s v="theater"/>
    <s v="plays"/>
    <d v="2017-03-02T11:22:46"/>
    <d v="2017-04-16T10:22:4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s v="theater"/>
    <s v="plays"/>
    <d v="2014-09-27T18:15:55"/>
    <d v="2014-11-06T19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s v="theater"/>
    <s v="plays"/>
    <d v="2014-09-09T10:58:04"/>
    <d v="2014-09-30T23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s v="theater"/>
    <s v="plays"/>
    <d v="2012-11-12T19:25:00"/>
    <d v="2012-12-06T21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s v="theater"/>
    <s v="plays"/>
    <d v="2010-10-27T01:20:03"/>
    <d v="2011-01-24T23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s v="theater"/>
    <s v="plays"/>
    <d v="2014-08-11T15:09:34"/>
    <d v="2014-09-10T15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s v="theater"/>
    <s v="plays"/>
    <d v="2013-10-03T15:49:27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s v="theater"/>
    <s v="plays"/>
    <d v="2011-03-30T22:42:17"/>
    <d v="2011-04-30T23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s v="theater"/>
    <s v="plays"/>
    <d v="2012-03-02T16:00:58"/>
    <d v="2012-04-01T15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s v="theater"/>
    <s v="plays"/>
    <d v="2012-11-20T06:58:45"/>
    <d v="2012-12-20T06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s v="theater"/>
    <s v="plays"/>
    <d v="2012-04-27T17:52:24"/>
    <d v="2012-06-01T17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s v="theater"/>
    <s v="plays"/>
    <d v="2014-07-09T13:55:05"/>
    <d v="2014-07-19T00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s v="theater"/>
    <s v="plays"/>
    <d v="2013-06-22T15:09:12"/>
    <d v="2013-07-22T15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s v="theater"/>
    <s v="plays"/>
    <d v="2011-12-06T20:36:01"/>
    <d v="2012-01-18T18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s v="theater"/>
    <s v="plays"/>
    <d v="2014-07-21T01:21:27"/>
    <d v="2014-08-12T2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s v="theater"/>
    <s v="plays"/>
    <d v="2014-09-15T07:52:02"/>
    <d v="2014-10-15T07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s v="theater"/>
    <s v="plays"/>
    <d v="2014-06-09T11:27:42"/>
    <d v="2014-07-06T21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s v="theater"/>
    <s v="plays"/>
    <d v="2014-05-16T13:05:25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s v="theater"/>
    <s v="plays"/>
    <d v="2014-05-07T14:20:15"/>
    <d v="2014-06-09T14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s v="theater"/>
    <s v="plays"/>
    <d v="2011-04-10T22:49:20"/>
    <d v="2011-05-02T22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s v="theater"/>
    <s v="plays"/>
    <d v="2014-10-28T11:35:53"/>
    <d v="2014-11-26T02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s v="theater"/>
    <s v="plays"/>
    <d v="2014-07-18T23:13:01"/>
    <d v="2014-08-01T23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s v="theater"/>
    <s v="plays"/>
    <d v="2014-05-12T21:32:33"/>
    <d v="2014-06-13T17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s v="theater"/>
    <s v="plays"/>
    <d v="2013-11-13T12:42:41"/>
    <d v="2013-12-12T23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s v="theater"/>
    <s v="plays"/>
    <d v="2014-05-29T20:55:44"/>
    <d v="2014-07-01T23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s v="theater"/>
    <s v="plays"/>
    <d v="2016-04-06T09:35:58"/>
    <d v="2016-05-06T09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s v="theater"/>
    <s v="plays"/>
    <d v="2012-01-15T12:31:08"/>
    <d v="2012-02-14T12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s v="theater"/>
    <s v="plays"/>
    <d v="2014-08-27T16:04:52"/>
    <d v="2014-09-26T16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s v="theater"/>
    <s v="plays"/>
    <d v="2014-08-11T15:45:08"/>
    <d v="2014-08-25T15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s v="theater"/>
    <s v="plays"/>
    <d v="2010-12-19T16:17:07"/>
    <d v="2011-02-17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s v="theater"/>
    <s v="plays"/>
    <d v="2013-07-22T17:20:31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s v="theater"/>
    <s v="plays"/>
    <d v="2014-05-22T11:00:09"/>
    <d v="2014-06-21T11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s v="theater"/>
    <s v="plays"/>
    <d v="2014-06-16T09:31:15"/>
    <d v="2014-07-16T09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s v="theater"/>
    <s v="plays"/>
    <d v="2013-04-11T11:51:11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s v="theater"/>
    <s v="plays"/>
    <d v="2014-05-21T04:54:09"/>
    <d v="2014-06-20T04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s v="theater"/>
    <s v="plays"/>
    <d v="2014-05-20T02:26:27"/>
    <d v="2014-06-15T11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s v="theater"/>
    <s v="plays"/>
    <d v="2011-12-06T17:47:01"/>
    <d v="2012-01-31T12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s v="theater"/>
    <s v="plays"/>
    <d v="2013-08-05T14:04:29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s v="theater"/>
    <s v="plays"/>
    <d v="2014-06-01T18:50:31"/>
    <d v="2014-07-01T18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s v="theater"/>
    <s v="plays"/>
    <d v="2014-07-09T18:27:21"/>
    <d v="2014-07-16T18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s v="theater"/>
    <s v="plays"/>
    <d v="2014-08-17T17:10:38"/>
    <d v="2014-09-16T16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s v="theater"/>
    <s v="plays"/>
    <d v="2014-07-15T10:59:33"/>
    <d v="2014-08-04T10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s v="theater"/>
    <s v="musical"/>
    <d v="2015-05-20T04:58:22"/>
    <d v="2015-06-10T04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s v="theater"/>
    <s v="musical"/>
    <d v="2015-04-24T03:18:52"/>
    <d v="2015-05-24T03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s v="theater"/>
    <s v="musical"/>
    <d v="2016-11-08T22:37:55"/>
    <d v="2016-12-08T23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s v="theater"/>
    <s v="musical"/>
    <d v="2016-06-17T13:07:49"/>
    <d v="2016-08-16T13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s v="theater"/>
    <s v="musical"/>
    <d v="2015-01-14T17:34:19"/>
    <d v="2015-02-28T17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s v="theater"/>
    <s v="musical"/>
    <d v="2015-01-06T18:14:16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s v="theater"/>
    <s v="musical"/>
    <d v="2015-06-26T20:29:58"/>
    <d v="2015-07-26T20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s v="theater"/>
    <s v="musical"/>
    <d v="2015-01-13T09:15:42"/>
    <d v="2015-02-12T09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s v="theater"/>
    <s v="musical"/>
    <d v="2015-06-02T09:21:15"/>
    <d v="2015-08-01T09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s v="theater"/>
    <s v="musical"/>
    <d v="2015-01-05T06:50:18"/>
    <d v="2015-02-04T06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s v="theater"/>
    <s v="musical"/>
    <d v="2015-01-09T05:11:17"/>
    <d v="2015-02-16T05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s v="theater"/>
    <s v="musical"/>
    <d v="2014-08-07T13:16:58"/>
    <d v="2014-09-06T16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s v="theater"/>
    <s v="musical"/>
    <d v="2016-03-31T02:41:41"/>
    <d v="2016-04-30T00:34:00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s v="theater"/>
    <s v="musical"/>
    <d v="2014-08-10T13:24:37"/>
    <d v="2014-08-31T13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s v="theater"/>
    <s v="musical"/>
    <d v="2015-10-16T15:29:06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s v="theater"/>
    <s v="musical"/>
    <d v="2015-08-26T18:43:42"/>
    <d v="2015-09-25T18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s v="theater"/>
    <s v="musical"/>
    <d v="2015-06-17T11:27:59"/>
    <d v="2015-07-17T11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s v="theater"/>
    <s v="musical"/>
    <d v="2015-04-01T03:59:32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s v="theater"/>
    <s v="musical"/>
    <d v="2015-08-20T01:37:31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s v="theater"/>
    <s v="musical"/>
    <d v="2015-02-22T01:40: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s v="theater"/>
    <s v="plays"/>
    <d v="2014-07-07T09:31:17"/>
    <d v="2014-07-28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s v="theater"/>
    <s v="plays"/>
    <d v="2014-05-19T10:17:38"/>
    <d v="2014-06-20T18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s v="theater"/>
    <s v="plays"/>
    <d v="2012-04-14T17:28:39"/>
    <d v="2012-05-31T22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s v="theater"/>
    <s v="plays"/>
    <d v="2014-07-14T09:04:40"/>
    <d v="2014-08-14T21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s v="theater"/>
    <s v="plays"/>
    <d v="2014-07-09T14:05:51"/>
    <d v="2014-08-08T14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s v="theater"/>
    <s v="plays"/>
    <d v="2015-06-16T13:19:19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s v="theater"/>
    <s v="plays"/>
    <d v="2015-11-29T14:01:13"/>
    <d v="2016-01-05T18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s v="theater"/>
    <s v="plays"/>
    <d v="2015-08-03T10:57:51"/>
    <d v="2015-09-09T22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s v="theater"/>
    <s v="plays"/>
    <d v="2015-06-10T06:06:11"/>
    <d v="2015-07-11T09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s v="theater"/>
    <s v="plays"/>
    <d v="2016-10-05T08:06:24"/>
    <d v="2016-11-04T08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s v="theater"/>
    <s v="plays"/>
    <d v="2014-11-27T19:03:06"/>
    <d v="2014-12-30T19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s v="theater"/>
    <s v="plays"/>
    <d v="2015-02-15T18:35:47"/>
    <d v="2015-03-22T17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s v="theater"/>
    <s v="plays"/>
    <d v="2017-02-06T15:00:04"/>
    <d v="2017-03-12T16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s v="theater"/>
    <s v="plays"/>
    <d v="2015-05-31T11:43:23"/>
    <d v="2015-07-05T11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s v="theater"/>
    <s v="plays"/>
    <d v="2015-09-23T08:58:17"/>
    <d v="2015-10-24T16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s v="theater"/>
    <s v="plays"/>
    <d v="2015-07-21T15:02:56"/>
    <d v="2015-08-20T15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s v="theater"/>
    <s v="plays"/>
    <d v="2016-11-23T15:25:13"/>
    <d v="2017-01-10T00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s v="theater"/>
    <s v="plays"/>
    <d v="2016-05-13T08:25:38"/>
    <d v="2016-06-03T16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s v="theater"/>
    <s v="plays"/>
    <d v="2015-09-30T09:00:12"/>
    <d v="2015-10-30T09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s v="theater"/>
    <s v="plays"/>
    <d v="2016-12-18T16:10:36"/>
    <d v="2017-01-17T16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s v="theater"/>
    <s v="plays"/>
    <d v="2015-11-15T12:01:24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s v="theater"/>
    <s v="plays"/>
    <d v="2014-10-21T01:59:58"/>
    <d v="2014-11-20T02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s v="theater"/>
    <s v="plays"/>
    <d v="2014-09-15T23:02:06"/>
    <d v="2014-09-30T22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s v="theater"/>
    <s v="plays"/>
    <d v="2016-03-17T17:39:07"/>
    <d v="2016-04-16T17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s v="theater"/>
    <s v="plays"/>
    <d v="2016-04-03T14:31:57"/>
    <d v="2016-05-03T22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s v="theater"/>
    <s v="plays"/>
    <d v="2017-01-31T14:19:15"/>
    <d v="2017-03-02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s v="theater"/>
    <s v="plays"/>
    <d v="2016-12-30T13:56:48"/>
    <d v="2017-02-01T18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s v="theater"/>
    <s v="plays"/>
    <d v="2016-06-01T03:20:51"/>
    <d v="2016-07-01T03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s v="theater"/>
    <s v="plays"/>
    <d v="2016-11-28T17:00:33"/>
    <d v="2016-12-28T17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s v="theater"/>
    <s v="plays"/>
    <d v="2015-09-05T06:23:04"/>
    <d v="2015-09-28T22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s v="theater"/>
    <s v="plays"/>
    <d v="2015-06-01T07:14:58"/>
    <d v="2015-07-01T07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s v="theater"/>
    <s v="plays"/>
    <d v="2015-09-30T21:08:13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s v="theater"/>
    <s v="plays"/>
    <d v="2017-01-19T11:39:08"/>
    <d v="2017-02-16T18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s v="theater"/>
    <s v="plays"/>
    <d v="2014-09-11T02:47:50"/>
    <d v="2014-10-14T01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s v="theater"/>
    <s v="plays"/>
    <d v="2014-08-20T13:08:12"/>
    <d v="2014-09-19T13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s v="theater"/>
    <s v="plays"/>
    <d v="2015-09-14T21:19:22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s v="theater"/>
    <s v="plays"/>
    <d v="2016-11-01T11:39:42"/>
    <d v="2016-12-01T12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s v="theater"/>
    <s v="plays"/>
    <d v="2015-05-11T09:24:18"/>
    <d v="2015-06-11T21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s v="theater"/>
    <s v="plays"/>
    <d v="2015-08-14T06:20:00"/>
    <d v="2015-09-11T22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s v="theater"/>
    <s v="plays"/>
    <d v="2015-06-12T05:25:12"/>
    <d v="2015-07-12T05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s v="theater"/>
    <s v="plays"/>
    <d v="2015-03-05T16:19:17"/>
    <d v="2015-04-04T15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s v="theater"/>
    <s v="plays"/>
    <d v="2015-05-21T12:55:14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s v="theater"/>
    <s v="plays"/>
    <d v="2014-10-06T12:48:44"/>
    <d v="2014-11-05T13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s v="theater"/>
    <s v="plays"/>
    <d v="2015-05-22T12:32:46"/>
    <d v="2015-06-21T12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s v="theater"/>
    <s v="plays"/>
    <d v="2016-08-08T06:20:40"/>
    <d v="2016-09-07T06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s v="theater"/>
    <s v="plays"/>
    <d v="2016-08-20T08:50:28"/>
    <d v="2016-09-07T22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s v="theater"/>
    <s v="plays"/>
    <d v="2015-02-23T21:03:29"/>
    <d v="2015-03-25T20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s v="theater"/>
    <s v="plays"/>
    <d v="2014-09-07T13:26:15"/>
    <d v="2014-10-07T13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s v="theater"/>
    <s v="plays"/>
    <d v="2015-05-20T08:46:17"/>
    <d v="2015-06-10T22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s v="theater"/>
    <s v="plays"/>
    <d v="2017-01-23T08:25:52"/>
    <d v="2017-02-22T08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s v="theater"/>
    <s v="plays"/>
    <d v="2014-12-09T16:17:41"/>
    <d v="2015-01-08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s v="theater"/>
    <s v="plays"/>
    <d v="2016-09-01T13:15:45"/>
    <d v="2016-09-30T22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s v="theater"/>
    <s v="plays"/>
    <d v="2015-10-26T11:08:38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s v="theater"/>
    <s v="plays"/>
    <d v="2015-06-16T12:24:36"/>
    <d v="2015-07-16T12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s v="theater"/>
    <s v="plays"/>
    <d v="2014-11-21T02:34:22"/>
    <d v="2014-12-21T23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s v="theater"/>
    <s v="plays"/>
    <d v="2015-10-07T07:23:08"/>
    <d v="2015-10-30T16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s v="theater"/>
    <s v="plays"/>
    <d v="2015-01-12T14:12:18"/>
    <d v="2015-01-28T17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s v="theater"/>
    <s v="plays"/>
    <d v="2015-11-03T12:05:15"/>
    <d v="2015-12-03T12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s v="theater"/>
    <s v="plays"/>
    <d v="2015-05-12T07:52:02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s v="theater"/>
    <s v="plays"/>
    <d v="2015-06-17T13:11:00"/>
    <d v="2015-07-17T13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s v="theater"/>
    <s v="plays"/>
    <d v="2016-08-08T16:42:08"/>
    <d v="2016-08-24T16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s v="theater"/>
    <s v="plays"/>
    <d v="2015-05-13T04:29:57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s v="theater"/>
    <s v="plays"/>
    <d v="2015-06-12T07:47:45"/>
    <d v="2015-07-12T07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s v="theater"/>
    <s v="plays"/>
    <d v="2014-10-03T05:29:35"/>
    <d v="2014-11-02T06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s v="theater"/>
    <s v="plays"/>
    <d v="2015-10-07T07:00:09"/>
    <d v="2015-11-06T08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s v="theater"/>
    <s v="plays"/>
    <d v="2016-08-29T14:14:02"/>
    <d v="2016-09-14T14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s v="theater"/>
    <s v="plays"/>
    <d v="2016-01-31T11:54:32"/>
    <d v="2016-03-15T16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s v="theater"/>
    <s v="plays"/>
    <d v="2015-01-13T16:07:51"/>
    <d v="2015-02-08T23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s v="theater"/>
    <s v="plays"/>
    <d v="2016-02-26T17:47:59"/>
    <d v="2016-03-31T22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s v="theater"/>
    <s v="plays"/>
    <d v="2014-10-19T11:23:26"/>
    <d v="2014-11-18T12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s v="theater"/>
    <s v="plays"/>
    <d v="2015-04-30T15:21:43"/>
    <d v="2015-05-30T15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s v="theater"/>
    <s v="plays"/>
    <d v="2016-03-01T21:27:39"/>
    <d v="2016-03-31T20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s v="theater"/>
    <s v="plays"/>
    <d v="2015-04-27T13:09:58"/>
    <d v="2015-06-01T00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s v="theater"/>
    <s v="plays"/>
    <d v="2015-08-02T19:28:25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s v="theater"/>
    <s v="plays"/>
    <d v="2016-03-15T23:39:48"/>
    <d v="2016-04-28T23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s v="theater"/>
    <s v="plays"/>
    <d v="2016-01-10T12:51:38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s v="theater"/>
    <s v="plays"/>
    <d v="2016-01-11T16:14:13"/>
    <d v="2016-01-29T00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s v="theater"/>
    <s v="plays"/>
    <d v="2017-01-27T17:37:06"/>
    <d v="2017-02-28T00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s v="theater"/>
    <s v="plays"/>
    <d v="2016-07-16T15:09:42"/>
    <d v="2016-08-15T15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s v="theater"/>
    <s v="plays"/>
    <d v="2015-11-03T13:00:28"/>
    <d v="2015-11-28T13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s v="theater"/>
    <s v="plays"/>
    <d v="2016-05-15T13:35:15"/>
    <d v="2016-06-20T18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s v="theater"/>
    <s v="plays"/>
    <d v="2017-01-23T03:50:02"/>
    <d v="2017-02-20T03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s v="theater"/>
    <s v="plays"/>
    <d v="2017-02-09T07:21:31"/>
    <d v="2017-03-11T07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s v="theater"/>
    <s v="plays"/>
    <d v="2015-08-16T11:51:40"/>
    <d v="2015-09-16T22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s v="theater"/>
    <s v="plays"/>
    <d v="2015-10-05T13:29:08"/>
    <d v="2015-12-04T14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s v="theater"/>
    <s v="plays"/>
    <d v="2017-02-02T05:12:32"/>
    <d v="2017-03-04T05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s v="theater"/>
    <s v="plays"/>
    <d v="2015-05-17T07:59:14"/>
    <d v="2015-06-16T07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s v="theater"/>
    <s v="plays"/>
    <d v="2016-08-27T05:37:09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s v="theater"/>
    <s v="plays"/>
    <d v="2015-11-01T13:09:32"/>
    <d v="2015-11-22T17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s v="theater"/>
    <s v="plays"/>
    <d v="2015-07-08T13:30:56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s v="theater"/>
    <s v="plays"/>
    <d v="2015-08-23T17:59:28"/>
    <d v="2015-09-12T19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s v="theater"/>
    <s v="plays"/>
    <d v="2015-09-14T17:01:03"/>
    <d v="2015-10-14T17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s v="theater"/>
    <s v="plays"/>
    <d v="2015-04-08T12:51:02"/>
    <d v="2015-04-29T12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s v="theater"/>
    <s v="plays"/>
    <d v="2016-06-17T12:39:36"/>
    <d v="2016-08-01T01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s v="theater"/>
    <s v="plays"/>
    <d v="2016-11-07T03:26:16"/>
    <d v="2016-12-07T03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s v="theater"/>
    <s v="plays"/>
    <d v="2015-02-21T10:38:04"/>
    <d v="2015-03-28T09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s v="theater"/>
    <s v="plays"/>
    <d v="2016-11-22T09:59:12"/>
    <d v="2016-12-22T09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s v="theater"/>
    <s v="plays"/>
    <d v="2015-07-01T15:32:28"/>
    <d v="2015-07-31T15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s v="theater"/>
    <s v="plays"/>
    <d v="2016-05-03T00:15:42"/>
    <d v="2016-06-09T22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s v="theater"/>
    <s v="plays"/>
    <d v="2016-04-14T20:22:19"/>
    <d v="2016-05-14T20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s v="theater"/>
    <s v="plays"/>
    <d v="2016-03-23T16:02:45"/>
    <d v="2016-04-13T16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s v="theater"/>
    <s v="plays"/>
    <d v="2016-09-15T10:36:18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s v="theater"/>
    <s v="plays"/>
    <d v="2015-09-06T17:17:05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s v="theater"/>
    <s v="plays"/>
    <d v="2015-09-17T02:00:10"/>
    <d v="2015-10-17T02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s v="theater"/>
    <s v="plays"/>
    <d v="2016-10-21T14:25:46"/>
    <d v="2016-11-11T17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s v="theater"/>
    <s v="plays"/>
    <d v="2016-01-13T00:51:57"/>
    <d v="2016-01-26T20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s v="theater"/>
    <s v="plays"/>
    <d v="2015-04-11T01:25:11"/>
    <d v="2015-05-08T15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s v="theater"/>
    <s v="plays"/>
    <d v="2016-04-06T02:17:21"/>
    <d v="2016-05-06T02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s v="theater"/>
    <s v="plays"/>
    <d v="2014-07-06T15:54:35"/>
    <d v="2014-08-08T08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s v="theater"/>
    <s v="plays"/>
    <d v="2016-05-08T19:57:04"/>
    <d v="2016-06-07T19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s v="theater"/>
    <s v="plays"/>
    <d v="2016-03-02T02:14:53"/>
    <d v="2016-04-10T21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s v="theater"/>
    <s v="plays"/>
    <d v="2014-12-17T09:03:06"/>
    <d v="2015-01-31T09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s v="theater"/>
    <s v="plays"/>
    <d v="2016-05-22T20:05:57"/>
    <d v="2016-06-21T20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s v="theater"/>
    <s v="plays"/>
    <d v="2014-10-01T21:24:25"/>
    <d v="2014-10-15T22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s v="theater"/>
    <s v="plays"/>
    <d v="2016-05-30T19:14:56"/>
    <d v="2016-06-21T22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s v="theater"/>
    <s v="plays"/>
    <d v="2016-08-26T03:46:48"/>
    <d v="2016-09-25T03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s v="theater"/>
    <s v="plays"/>
    <d v="2016-05-22T08:59:50"/>
    <d v="2016-06-05T08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s v="theater"/>
    <s v="plays"/>
    <d v="2015-03-01T13:51:17"/>
    <d v="2015-04-05T12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s v="theater"/>
    <s v="plays"/>
    <d v="2015-02-06T12:08:25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s v="theater"/>
    <s v="plays"/>
    <d v="2016-04-08T03:59:26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s v="theater"/>
    <s v="plays"/>
    <d v="2014-07-02T08:48:03"/>
    <d v="2014-07-04T20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s v="theater"/>
    <s v="plays"/>
    <d v="2014-07-17T02:45:08"/>
    <d v="2014-07-27T18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s v="theater"/>
    <s v="plays"/>
    <d v="2015-03-02T16:17:48"/>
    <d v="2015-04-01T15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s v="theater"/>
    <s v="plays"/>
    <d v="2015-09-01T11:44:46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s v="theater"/>
    <s v="plays"/>
    <d v="2014-06-19T15:38:50"/>
    <d v="2014-07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s v="theater"/>
    <s v="plays"/>
    <d v="2015-05-24T11:14:40"/>
    <d v="2015-06-15T11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s v="theater"/>
    <s v="plays"/>
    <d v="2015-06-30T07:30:22"/>
    <d v="2015-07-30T07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s v="theater"/>
    <s v="plays"/>
    <d v="2014-07-07T11:10:46"/>
    <d v="2014-08-03T18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s v="theater"/>
    <s v="plays"/>
    <d v="2016-03-08T04:34:0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s v="theater"/>
    <s v="plays"/>
    <d v="2014-09-19T01:46:07"/>
    <d v="2014-10-10T16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s v="theater"/>
    <s v="plays"/>
    <d v="2017-02-03T08:48:00"/>
    <d v="2017-02-24T08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s v="theater"/>
    <s v="plays"/>
    <d v="2016-06-28T10:58:38"/>
    <d v="2016-07-28T10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s v="theater"/>
    <s v="plays"/>
    <d v="2016-11-11T18:22:34"/>
    <d v="2016-12-06T18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s v="theater"/>
    <s v="plays"/>
    <d v="2016-05-20T14:10:21"/>
    <d v="2016-06-12T12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s v="theater"/>
    <s v="plays"/>
    <d v="2015-02-27T02:06:50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s v="theater"/>
    <s v="plays"/>
    <d v="2016-03-23T16:59:44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s v="theater"/>
    <s v="plays"/>
    <d v="2014-07-30T23:48:13"/>
    <d v="2014-08-29T23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s v="theater"/>
    <s v="plays"/>
    <d v="2015-02-17T21:32:48"/>
    <d v="2015-04-17T19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s v="theater"/>
    <s v="plays"/>
    <d v="2015-02-18T19:35:10"/>
    <d v="2015-02-25T19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s v="theater"/>
    <s v="plays"/>
    <d v="2016-04-24T08:14:14"/>
    <d v="2016-05-08T16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s v="theater"/>
    <s v="plays"/>
    <d v="2016-04-06T08:24:40"/>
    <d v="2016-04-29T22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s v="theater"/>
    <s v="plays"/>
    <d v="2016-05-22T21:39:32"/>
    <d v="2016-06-13T12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s v="theater"/>
    <s v="plays"/>
    <d v="2015-10-25T11:50:11"/>
    <d v="2015-11-29T18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s v="theater"/>
    <s v="plays"/>
    <d v="2014-06-16T04:29:25"/>
    <d v="2014-07-23T06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s v="theater"/>
    <s v="plays"/>
    <d v="2016-05-05T18:49:38"/>
    <d v="2016-07-01T18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s v="theater"/>
    <s v="plays"/>
    <d v="2016-04-19T05:22:30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s v="theater"/>
    <s v="plays"/>
    <d v="2015-09-23T12:26:46"/>
    <d v="2015-10-28T23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s v="theater"/>
    <s v="plays"/>
    <d v="2016-04-29T09:52:07"/>
    <d v="2016-05-10T06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s v="theater"/>
    <s v="plays"/>
    <d v="2016-06-15T14:34:32"/>
    <d v="2016-07-15T14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s v="theater"/>
    <s v="plays"/>
    <d v="2014-07-02T05:01:50"/>
    <d v="2014-08-01T05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s v="theater"/>
    <s v="plays"/>
    <d v="2014-10-20T02:27:59"/>
    <d v="2014-11-19T03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s v="theater"/>
    <s v="plays"/>
    <d v="2017-01-10T20:22:14"/>
    <d v="2017-02-24T20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s v="theater"/>
    <s v="plays"/>
    <d v="2016-11-22T20:59:03"/>
    <d v="2016-12-14T10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s v="theater"/>
    <s v="plays"/>
    <d v="2014-08-14T19:36:30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s v="theater"/>
    <s v="plays"/>
    <d v="2015-02-20T21:11:57"/>
    <d v="2015-03-06T23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s v="theater"/>
    <s v="plays"/>
    <d v="2014-07-31T13:30:45"/>
    <d v="2014-08-19T1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s v="theater"/>
    <s v="plays"/>
    <d v="2016-02-22T18:27:29"/>
    <d v="2016-03-15T16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s v="theater"/>
    <s v="plays"/>
    <d v="2015-11-12T21:26:32"/>
    <d v="2015-12-12T21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s v="theater"/>
    <s v="plays"/>
    <d v="2015-04-12T20:37:17"/>
    <d v="2015-05-12T20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s v="theater"/>
    <s v="plays"/>
    <d v="2015-07-07T17:24:54"/>
    <d v="2015-08-01T17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s v="theater"/>
    <s v="plays"/>
    <d v="2014-11-25T23:47:39"/>
    <d v="2015-01-01T00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s v="theater"/>
    <s v="plays"/>
    <d v="2016-11-15T19:59:40"/>
    <d v="2017-01-14T19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s v="theater"/>
    <s v="plays"/>
    <d v="2016-11-16T03:01:25"/>
    <d v="2016-12-17T03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s v="theater"/>
    <s v="plays"/>
    <d v="2015-11-04T15:59:25"/>
    <d v="2015-12-02T15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s v="theater"/>
    <s v="plays"/>
    <d v="2014-08-04T08:09:16"/>
    <d v="2014-08-24T23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s v="theater"/>
    <s v="plays"/>
    <d v="2015-06-24T15:30:40"/>
    <d v="2015-07-18T11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s v="theater"/>
    <s v="plays"/>
    <d v="2015-09-28T12:33:36"/>
    <d v="2015-10-28T12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s v="theater"/>
    <s v="plays"/>
    <d v="2014-05-06T09:39:33"/>
    <d v="2014-05-18T09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s v="theater"/>
    <s v="plays"/>
    <d v="2015-02-24T11:49:54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s v="theater"/>
    <s v="plays"/>
    <d v="2015-02-18T12:34:59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s v="theater"/>
    <s v="plays"/>
    <d v="2014-08-07T03:31:46"/>
    <d v="2014-08-31T08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s v="theater"/>
    <s v="plays"/>
    <d v="2015-08-09T07:20:00"/>
    <d v="2015-08-26T18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s v="theater"/>
    <s v="plays"/>
    <d v="2014-10-25T17:52:58"/>
    <d v="2014-11-29T18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s v="theater"/>
    <s v="plays"/>
    <d v="2015-02-08T23:26:23"/>
    <d v="2015-03-10T22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s v="theater"/>
    <s v="plays"/>
    <d v="2016-07-08T05:20:56"/>
    <d v="2016-08-01T17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s v="theater"/>
    <s v="plays"/>
    <d v="2016-06-03T13:47:00"/>
    <d v="2016-06-23T13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s v="theater"/>
    <s v="plays"/>
    <d v="2015-10-14T21:06:08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s v="theater"/>
    <s v="plays"/>
    <d v="2014-11-10T15:49:12"/>
    <d v="2014-12-10T15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s v="theater"/>
    <s v="plays"/>
    <d v="2014-11-03T10:28:26"/>
    <d v="2014-12-03T10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s v="theater"/>
    <s v="plays"/>
    <d v="2014-11-04T13:18:08"/>
    <d v="2014-12-14T13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s v="theater"/>
    <s v="plays"/>
    <d v="2015-05-19T06:04:01"/>
    <d v="2015-06-18T06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s v="theater"/>
    <s v="plays"/>
    <d v="2016-05-04T08:31:22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s v="theater"/>
    <s v="plays"/>
    <d v="2014-06-25T13:35:45"/>
    <d v="2014-07-10T13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s v="theater"/>
    <s v="plays"/>
    <d v="2014-07-10T08:05:48"/>
    <d v="2014-08-08T17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s v="theater"/>
    <s v="plays"/>
    <d v="2016-03-17T15:17:35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s v="theater"/>
    <s v="plays"/>
    <d v="2014-10-11T17:07:10"/>
    <d v="2014-11-05T19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s v="theater"/>
    <s v="plays"/>
    <d v="2014-06-27T09:17:25"/>
    <d v="2014-07-27T09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s v="theater"/>
    <s v="plays"/>
    <d v="2015-05-16T12:05:44"/>
    <d v="2015-05-30T13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s v="theater"/>
    <s v="plays"/>
    <d v="2014-05-05T05:43:09"/>
    <d v="2014-05-31T22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s v="theater"/>
    <s v="plays"/>
    <d v="2016-01-09T06:28:49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s v="theater"/>
    <s v="plays"/>
    <d v="2014-10-29T13:02:56"/>
    <d v="2014-11-21T12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s v="theater"/>
    <s v="plays"/>
    <d v="2015-01-22T17:05:25"/>
    <d v="2015-02-21T17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s v="theater"/>
    <s v="plays"/>
    <d v="2014-07-14T17:53:34"/>
    <d v="2014-08-28T17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s v="theater"/>
    <s v="plays"/>
    <d v="2015-07-08T12:22:26"/>
    <d v="2015-08-07T12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s v="theater"/>
    <s v="plays"/>
    <d v="2015-10-13T09:50:43"/>
    <d v="2015-11-11T21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s v="theater"/>
    <s v="plays"/>
    <d v="2015-05-26T06:05:24"/>
    <d v="2015-06-25T06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s v="theater"/>
    <s v="plays"/>
    <d v="2015-05-28T07:05:02"/>
    <d v="2015-06-17T07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s v="theater"/>
    <s v="plays"/>
    <d v="2016-02-09T19:24:46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s v="theater"/>
    <s v="plays"/>
    <d v="2014-06-01T06:49:36"/>
    <d v="2014-07-16T06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s v="theater"/>
    <s v="plays"/>
    <d v="2014-06-06T05:08:09"/>
    <d v="2014-07-06T05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s v="theater"/>
    <s v="plays"/>
    <d v="2014-06-18T18:48:24"/>
    <d v="2014-07-18T18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s v="theater"/>
    <s v="plays"/>
    <d v="2016-06-23T14:32:38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s v="theater"/>
    <s v="plays"/>
    <d v="2016-05-09T19:59:50"/>
    <d v="2016-06-06T02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s v="theater"/>
    <s v="plays"/>
    <d v="2015-09-17T19:32:52"/>
    <d v="2015-10-07T19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s v="theater"/>
    <s v="plays"/>
    <d v="2014-08-28T18:01:02"/>
    <d v="2014-09-27T18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s v="theater"/>
    <s v="plays"/>
    <d v="2015-02-18T12:35:38"/>
    <d v="2015-02-27T23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s v="theater"/>
    <s v="plays"/>
    <d v="2016-11-01T14:58:45"/>
    <d v="2016-12-01T02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s v="theater"/>
    <s v="plays"/>
    <d v="2016-04-06T22:27:36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s v="theater"/>
    <s v="plays"/>
    <d v="2015-03-26T04:54:05"/>
    <d v="2015-04-23T13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s v="theater"/>
    <s v="plays"/>
    <d v="2014-09-12T16:55:48"/>
    <d v="2014-10-25T19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s v="theater"/>
    <s v="plays"/>
    <d v="2014-04-23T15:01:47"/>
    <d v="2014-05-23T15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s v="theater"/>
    <s v="plays"/>
    <d v="2016-03-19T14:43:05"/>
    <d v="2016-04-06T16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s v="theater"/>
    <s v="plays"/>
    <d v="2016-02-04T21:10:02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s v="theater"/>
    <s v="plays"/>
    <d v="2015-02-02T13:59:23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s v="theater"/>
    <s v="plays"/>
    <d v="2015-11-15T08:29:36"/>
    <d v="2015-12-13T19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s v="theater"/>
    <s v="plays"/>
    <d v="2015-03-25T16:52:21"/>
    <d v="2015-04-24T16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s v="theater"/>
    <s v="plays"/>
    <d v="2015-01-14T11:14:4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s v="theater"/>
    <s v="plays"/>
    <d v="2014-09-02T09:48:56"/>
    <d v="2014-10-04T09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s v="theater"/>
    <s v="plays"/>
    <d v="2014-09-01T20:21:43"/>
    <d v="2014-09-20T21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s v="theater"/>
    <s v="plays"/>
    <d v="2014-06-02T10:29:12"/>
    <d v="2014-07-02T10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s v="theater"/>
    <s v="plays"/>
    <d v="2015-02-03T12:17:27"/>
    <d v="2015-02-28T12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s v="theater"/>
    <s v="plays"/>
    <d v="2016-10-18T19:31:01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s v="theater"/>
    <s v="plays"/>
    <d v="2014-06-30T17:41:41"/>
    <d v="2014-07-30T17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s v="theater"/>
    <s v="plays"/>
    <d v="2014-07-19T12:32:33"/>
    <d v="2014-08-18T12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s v="theater"/>
    <s v="plays"/>
    <d v="2016-01-11T08:56:54"/>
    <d v="2016-02-05T17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s v="theater"/>
    <s v="plays"/>
    <d v="2014-05-16T20:30:55"/>
    <d v="2014-06-16T2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s v="theater"/>
    <s v="plays"/>
    <d v="2014-06-10T04:07:49"/>
    <d v="2014-07-10T04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s v="theater"/>
    <s v="plays"/>
    <d v="2016-07-21T09:48:13"/>
    <d v="2016-08-06T22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s v="theater"/>
    <s v="plays"/>
    <d v="2014-07-31T07:59:53"/>
    <d v="2014-08-21T11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s v="theater"/>
    <s v="plays"/>
    <d v="2015-07-20T12:03:40"/>
    <d v="2015-08-19T12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s v="theater"/>
    <s v="plays"/>
    <d v="2015-04-06T17:16:07"/>
    <d v="2015-05-02T16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s v="theater"/>
    <s v="plays"/>
    <d v="2016-01-05T16:52:10"/>
    <d v="2016-01-18T23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s v="theater"/>
    <s v="plays"/>
    <d v="2014-06-18T21:57:08"/>
    <d v="2014-07-11T11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s v="theater"/>
    <s v="plays"/>
    <d v="2015-10-17T05:18:41"/>
    <d v="2015-11-13T15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s v="theater"/>
    <s v="plays"/>
    <d v="2015-04-30T15:11:12"/>
    <d v="2015-05-30T15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s v="theater"/>
    <s v="plays"/>
    <d v="2014-08-10T07:35:46"/>
    <d v="2014-09-09T07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s v="theater"/>
    <s v="plays"/>
    <d v="2016-05-31T01:59:46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s v="theater"/>
    <s v="plays"/>
    <d v="2015-09-25T07:43:56"/>
    <d v="2015-10-23T07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s v="theater"/>
    <s v="plays"/>
    <d v="2015-01-12T14:58:45"/>
    <d v="2015-02-05T07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s v="theater"/>
    <s v="plays"/>
    <d v="2016-02-02T16:20:12"/>
    <d v="2016-03-18T15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s v="theater"/>
    <s v="plays"/>
    <d v="2014-11-16T21:51:29"/>
    <d v="2014-12-16T21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s v="theater"/>
    <s v="plays"/>
    <d v="2016-06-10T20:15:38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s v="theater"/>
    <s v="plays"/>
    <d v="2015-02-01T11:54:31"/>
    <d v="2015-04-02T10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s v="theater"/>
    <s v="plays"/>
    <d v="2015-03-25T12:22:07"/>
    <d v="2015-04-21T12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s v="theater"/>
    <s v="plays"/>
    <d v="2014-06-30T10:20:26"/>
    <d v="2014-07-22T22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s v="theater"/>
    <s v="plays"/>
    <d v="2016-06-14T18:29:16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s v="theater"/>
    <s v="plays"/>
    <d v="2014-07-01T11:45:59"/>
    <d v="2014-07-31T11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s v="theater"/>
    <s v="plays"/>
    <d v="2016-09-13T13:00:27"/>
    <d v="2016-10-13T13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s v="theater"/>
    <s v="plays"/>
    <d v="2014-06-30T23:56:07"/>
    <d v="2014-08-01T01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s v="theater"/>
    <s v="plays"/>
    <d v="2015-01-12T11:57:37"/>
    <d v="2015-02-12T00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s v="theater"/>
    <s v="plays"/>
    <d v="2015-01-06T23:51:43"/>
    <d v="2015-02-02T23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s v="theater"/>
    <s v="plays"/>
    <d v="2016-04-20T06:31:00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s v="theater"/>
    <s v="plays"/>
    <d v="2014-08-01T07:39:12"/>
    <d v="2014-08-15T07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s v="theater"/>
    <s v="plays"/>
    <d v="2016-09-30T10:11:19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s v="theater"/>
    <s v="plays"/>
    <d v="2015-06-24T16:33:48"/>
    <d v="2015-07-10T13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s v="theater"/>
    <s v="plays"/>
    <d v="2016-08-30T17:03:05"/>
    <d v="2016-10-10T22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s v="theater"/>
    <s v="plays"/>
    <d v="2016-07-23T22:07:17"/>
    <d v="2016-08-22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s v="theater"/>
    <s v="plays"/>
    <d v="2015-07-15T10:01:12"/>
    <d v="2015-08-09T11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s v="theater"/>
    <s v="plays"/>
    <d v="2016-02-19T19:27:30"/>
    <d v="2016-04-19T18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s v="theater"/>
    <s v="plays"/>
    <d v="2015-02-18T11:07:12"/>
    <d v="2015-03-20T10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s v="theater"/>
    <s v="plays"/>
    <d v="2016-08-23T13:22:09"/>
    <d v="2016-09-20T22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s v="theater"/>
    <s v="plays"/>
    <d v="2016-03-29T10:24:05"/>
    <d v="2016-04-28T10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s v="theater"/>
    <s v="plays"/>
    <d v="2016-06-07T19:31:42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s v="theater"/>
    <s v="plays"/>
    <d v="2014-07-21T14:41:30"/>
    <d v="2014-08-31T15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s v="theater"/>
    <s v="plays"/>
    <d v="2014-10-15T23:05:31"/>
    <d v="2014-11-06T00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s v="theater"/>
    <s v="plays"/>
    <d v="2015-02-27T15:01:36"/>
    <d v="2015-03-20T15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s v="theater"/>
    <s v="plays"/>
    <d v="2016-06-20T07:02:11"/>
    <d v="2016-07-20T07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s v="theater"/>
    <s v="plays"/>
    <d v="2014-10-06T16:08:24"/>
    <d v="2014-11-02T19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s v="theater"/>
    <s v="plays"/>
    <d v="2014-10-09T01:43:10"/>
    <d v="2014-10-26T22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s v="theater"/>
    <s v="plays"/>
    <d v="2015-05-04T12:40:43"/>
    <d v="2015-05-16T22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s v="theater"/>
    <s v="plays"/>
    <d v="2015-02-18T17:00:22"/>
    <d v="2015-03-16T16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s v="theater"/>
    <s v="plays"/>
    <d v="2014-05-22T15:31:20"/>
    <d v="2014-06-21T15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s v="theater"/>
    <s v="plays"/>
    <d v="2015-06-16T02:37:07"/>
    <d v="2015-07-10T16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s v="theater"/>
    <s v="plays"/>
    <d v="2014-12-16T00:56:28"/>
    <d v="2015-01-02T00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s v="theater"/>
    <s v="plays"/>
    <d v="2014-06-06T13:31:06"/>
    <d v="2014-07-06T13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s v="theater"/>
    <s v="plays"/>
    <d v="2014-06-03T11:03:01"/>
    <d v="2014-07-03T11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s v="theater"/>
    <s v="plays"/>
    <d v="2016-05-16T13:14:59"/>
    <d v="2016-06-15T13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s v="theater"/>
    <s v="plays"/>
    <d v="2016-01-03T11:38:00"/>
    <d v="2016-02-02T11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s v="theater"/>
    <s v="plays"/>
    <d v="2015-05-02T16:00:01"/>
    <d v="2015-06-03T01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s v="theater"/>
    <s v="plays"/>
    <d v="2015-05-25T17:34:12"/>
    <d v="2015-06-24T17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s v="theater"/>
    <s v="plays"/>
    <d v="2015-03-24T13:26:00"/>
    <d v="2015-04-17T1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s v="theater"/>
    <s v="plays"/>
    <d v="2014-04-24T10:15:31"/>
    <d v="2014-05-24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s v="theater"/>
    <s v="plays"/>
    <d v="2016-03-14T14:15:24"/>
    <d v="2016-04-13T14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s v="theater"/>
    <s v="plays"/>
    <d v="2015-04-27T00:59:44"/>
    <d v="2015-05-18T00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s v="theater"/>
    <s v="plays"/>
    <d v="2015-09-20T19:13:17"/>
    <d v="2015-10-25T19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s v="theater"/>
    <s v="plays"/>
    <d v="2014-07-28T15:47:16"/>
    <d v="2014-08-17T00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s v="theater"/>
    <s v="plays"/>
    <d v="2016-11-15T00:09:35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s v="theater"/>
    <s v="plays"/>
    <d v="2014-10-03T13:18:29"/>
    <d v="2014-11-01T12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s v="theater"/>
    <s v="plays"/>
    <d v="2016-08-02T15:19:26"/>
    <d v="2016-09-11T15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s v="theater"/>
    <s v="plays"/>
    <d v="2016-05-21T12:48:24"/>
    <d v="2016-06-02T17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s v="theater"/>
    <s v="plays"/>
    <d v="2016-03-29T22:48:24"/>
    <d v="2016-05-28T16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s v="theater"/>
    <s v="plays"/>
    <d v="2015-05-07T19:52:05"/>
    <d v="2015-07-01T01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s v="theater"/>
    <s v="plays"/>
    <d v="2016-02-19T17:03:58"/>
    <d v="2016-03-06T23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s v="theater"/>
    <s v="plays"/>
    <d v="2015-08-17T13:19:55"/>
    <d v="2015-09-11T13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s v="theater"/>
    <s v="plays"/>
    <d v="2016-03-01T15:08:44"/>
    <d v="2016-03-15T22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s v="theater"/>
    <s v="plays"/>
    <d v="2016-06-24T06:28:48"/>
    <d v="2016-07-24T06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s v="theater"/>
    <s v="plays"/>
    <d v="2015-10-20T12:58:11"/>
    <d v="2015-11-19T13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s v="theater"/>
    <s v="plays"/>
    <d v="2014-05-01T17:27:25"/>
    <d v="2014-05-12T23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s v="theater"/>
    <s v="plays"/>
    <d v="2014-07-09T12:37:20"/>
    <d v="2014-08-23T12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s v="theater"/>
    <s v="plays"/>
    <d v="2016-05-01T17:08:57"/>
    <d v="2016-05-31T17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s v="theater"/>
    <s v="plays"/>
    <d v="2016-04-17T12:30:53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s v="theater"/>
    <s v="plays"/>
    <d v="2014-11-07T15:37:46"/>
    <d v="2014-11-20T23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s v="theater"/>
    <s v="plays"/>
    <d v="2014-06-12T09:54:06"/>
    <d v="2014-07-02T09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s v="theater"/>
    <s v="plays"/>
    <d v="2014-10-15T15:58:15"/>
    <d v="2014-11-07T13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s v="theater"/>
    <s v="plays"/>
    <d v="2015-02-22T07:53:12"/>
    <d v="2015-04-23T06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s v="theater"/>
    <s v="plays"/>
    <d v="2014-05-21T21:18:32"/>
    <d v="2014-06-03T23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s v="theater"/>
    <s v="plays"/>
    <d v="2015-01-16T15:19:12"/>
    <d v="2015-02-01T23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s v="theater"/>
    <s v="plays"/>
    <d v="2015-05-01T13:32:51"/>
    <d v="2015-05-31T13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s v="theater"/>
    <s v="plays"/>
    <d v="2014-08-04T19:14:30"/>
    <d v="2014-09-07T22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s v="theater"/>
    <s v="plays"/>
    <d v="2014-06-04T14:37:14"/>
    <d v="2014-07-04T06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s v="theater"/>
    <s v="plays"/>
    <d v="2014-09-11T13:48:19"/>
    <d v="2014-10-02T09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s v="theater"/>
    <s v="plays"/>
    <d v="2015-02-02T09:22:30"/>
    <d v="2015-03-04T09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s v="theater"/>
    <s v="plays"/>
    <d v="2015-08-11T14:46:52"/>
    <d v="2015-09-06T08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s v="theater"/>
    <s v="plays"/>
    <d v="2014-08-30T03:40:20"/>
    <d v="2014-09-29T03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s v="theater"/>
    <s v="plays"/>
    <d v="2015-08-18T13:57:26"/>
    <d v="2015-09-15T05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s v="theater"/>
    <s v="plays"/>
    <d v="2016-07-30T04:32:28"/>
    <d v="2016-09-25T18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s v="theater"/>
    <s v="plays"/>
    <d v="2014-08-29T13:19:33"/>
    <d v="2014-09-12T23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s v="theater"/>
    <s v="plays"/>
    <d v="2015-07-29T11:41:46"/>
    <d v="2015-08-09T11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s v="theater"/>
    <s v="plays"/>
    <d v="2016-03-31T03:02:51"/>
    <d v="2016-04-28T00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s v="theater"/>
    <s v="plays"/>
    <d v="2015-06-11T19:33:25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s v="theater"/>
    <s v="plays"/>
    <d v="2016-12-29T07:01:58"/>
    <d v="2017-01-18T07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s v="theater"/>
    <s v="plays"/>
    <d v="2015-06-22T13:16:58"/>
    <d v="2015-07-12T20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s v="theater"/>
    <s v="plays"/>
    <d v="2016-03-13T09:57:37"/>
    <d v="2016-04-10T15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s v="theater"/>
    <s v="plays"/>
    <d v="2016-05-31T10:42:14"/>
    <d v="2016-06-30T10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s v="theater"/>
    <s v="plays"/>
    <d v="2014-09-02T09:23:47"/>
    <d v="2014-09-17T22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s v="theater"/>
    <s v="plays"/>
    <d v="2015-10-12T13:16:07"/>
    <d v="2015-11-11T14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s v="theater"/>
    <s v="plays"/>
    <d v="2015-08-27T10:00:23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s v="theater"/>
    <s v="plays"/>
    <d v="2015-09-01T10:21:50"/>
    <d v="2015-10-02T13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s v="theater"/>
    <s v="plays"/>
    <d v="2015-11-20T12:27:05"/>
    <d v="2015-12-20T06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s v="theater"/>
    <s v="plays"/>
    <d v="2014-10-11T03:30:16"/>
    <d v="2014-11-17T02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s v="theater"/>
    <s v="plays"/>
    <d v="2016-07-20T05:05:40"/>
    <d v="2016-08-17T05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s v="theater"/>
    <s v="plays"/>
    <d v="2016-08-18T13:08:42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s v="theater"/>
    <s v="plays"/>
    <d v="2016-05-26T19:04:51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s v="theater"/>
    <s v="plays"/>
    <d v="2015-08-06T12:31:15"/>
    <d v="2015-08-31T12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s v="theater"/>
    <s v="plays"/>
    <d v="2014-07-09T09:23:42"/>
    <d v="2014-09-07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s v="theater"/>
    <s v="plays"/>
    <d v="2015-05-26T13:07:39"/>
    <d v="2015-06-25T13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s v="theater"/>
    <s v="plays"/>
    <d v="2015-02-05T14:57:37"/>
    <d v="2015-03-07T14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s v="theater"/>
    <s v="plays"/>
    <d v="2015-03-12T14:22:39"/>
    <d v="2015-04-11T14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s v="theater"/>
    <s v="plays"/>
    <d v="2015-03-10T10:51:24"/>
    <d v="2015-03-31T22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s v="theater"/>
    <s v="plays"/>
    <d v="2016-04-19T20:53:21"/>
    <d v="2016-05-13T22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s v="theater"/>
    <s v="plays"/>
    <d v="2016-02-11T17:36:54"/>
    <d v="2016-03-04T20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s v="theater"/>
    <s v="plays"/>
    <d v="2015-08-07T04:27:53"/>
    <d v="2015-09-04T04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s v="theater"/>
    <s v="plays"/>
    <d v="2016-04-02T16:26:38"/>
    <d v="2016-05-02T16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s v="theater"/>
    <s v="plays"/>
    <d v="2014-04-24T07:22:50"/>
    <d v="2014-05-22T17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s v="theater"/>
    <s v="plays"/>
    <d v="2014-05-29T09:05:24"/>
    <d v="2014-06-28T09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s v="theater"/>
    <s v="plays"/>
    <d v="2015-07-10T19:41:20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s v="theater"/>
    <s v="plays"/>
    <d v="2015-01-11T20:12:39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s v="theater"/>
    <s v="plays"/>
    <d v="2016-10-18T05:36:34"/>
    <d v="2016-11-17T06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s v="theater"/>
    <s v="plays"/>
    <d v="2014-06-18T10:35:24"/>
    <d v="2014-08-17T10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s v="theater"/>
    <s v="plays"/>
    <d v="2014-04-01T01:38:31"/>
    <d v="2014-05-05T01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s v="theater"/>
    <s v="plays"/>
    <d v="2015-05-15T14:36:15"/>
    <d v="2015-06-26T16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s v="theater"/>
    <s v="plays"/>
    <d v="2015-07-08T21:18:28"/>
    <d v="2015-07-31T03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s v="theater"/>
    <s v="plays"/>
    <d v="2015-04-21T16:21:06"/>
    <d v="2015-05-26T21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s v="theater"/>
    <s v="plays"/>
    <d v="2015-07-18T11:19:38"/>
    <d v="2015-08-05T13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s v="theater"/>
    <s v="plays"/>
    <d v="2016-03-04T13:17:07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s v="theater"/>
    <s v="plays"/>
    <d v="2016-07-04T11:07:36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s v="theater"/>
    <s v="plays"/>
    <d v="2015-08-20T09:57:29"/>
    <d v="2015-10-05T1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s v="theater"/>
    <s v="plays"/>
    <d v="2014-12-01T12:50:08"/>
    <d v="2014-12-31T12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s v="theater"/>
    <s v="plays"/>
    <d v="2014-12-24T07:11:23"/>
    <d v="2015-01-23T07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s v="theater"/>
    <s v="plays"/>
    <d v="2015-05-11T14:27:24"/>
    <d v="2015-06-10T14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s v="theater"/>
    <s v="plays"/>
    <d v="2014-08-18T12:46:34"/>
    <d v="2014-09-17T12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s v="theater"/>
    <s v="plays"/>
    <d v="2014-12-09T11:31:36"/>
    <d v="2015-01-08T11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s v="theater"/>
    <s v="plays"/>
    <d v="2014-12-03T02:58:03"/>
    <d v="2014-12-31T02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s v="theater"/>
    <s v="plays"/>
    <d v="2014-09-30T15:36:53"/>
    <d v="2014-10-30T15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s v="theater"/>
    <s v="plays"/>
    <d v="2015-05-22T08:41:22"/>
    <d v="2015-06-21T08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s v="theater"/>
    <s v="plays"/>
    <d v="2014-10-09T04:00:46"/>
    <d v="2014-11-08T05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s v="theater"/>
    <s v="plays"/>
    <d v="2014-10-14T17:37:28"/>
    <d v="2014-11-13T18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s v="theater"/>
    <s v="plays"/>
    <d v="2016-07-10T13:48:47"/>
    <d v="2016-08-10T22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s v="theater"/>
    <s v="plays"/>
    <d v="2016-10-06T08:10:54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s v="theater"/>
    <s v="plays"/>
    <d v="2015-03-30T13:53:03"/>
    <d v="2015-04-26T01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s v="theater"/>
    <s v="plays"/>
    <d v="2016-03-31T12:36:17"/>
    <d v="2016-04-30T12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s v="theater"/>
    <s v="plays"/>
    <d v="2016-03-01T13:17:36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s v="theater"/>
    <s v="plays"/>
    <d v="2015-01-21T23:13:42"/>
    <d v="2015-02-28T23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s v="theater"/>
    <s v="plays"/>
    <d v="2014-07-16T06:18:30"/>
    <d v="2014-07-30T06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s v="theater"/>
    <s v="plays"/>
    <d v="2016-03-21T21:18:02"/>
    <d v="2016-04-04T21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s v="theater"/>
    <s v="plays"/>
    <d v="2016-02-18T05:13:25"/>
    <d v="2016-04-18T04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s v="theater"/>
    <s v="plays"/>
    <d v="2015-06-13T02:35:44"/>
    <d v="2015-07-13T02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s v="theater"/>
    <s v="plays"/>
    <d v="2014-11-21T12:11:30"/>
    <d v="2014-12-21T12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s v="theater"/>
    <s v="plays"/>
    <d v="2016-07-25T11:44:30"/>
    <d v="2016-09-23T11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s v="theater"/>
    <s v="plays"/>
    <d v="2016-05-13T07:57:34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s v="theater"/>
    <s v="plays"/>
    <d v="2015-04-07T14:53:30"/>
    <d v="2015-04-29T18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s v="theater"/>
    <s v="plays"/>
    <d v="2015-05-01T10:32:27"/>
    <d v="2015-05-26T10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s v="theater"/>
    <s v="plays"/>
    <d v="2014-09-20T03:00:34"/>
    <d v="2014-10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s v="theater"/>
    <s v="plays"/>
    <d v="2014-12-30T17:45:44"/>
    <d v="2015-01-23T23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s v="theater"/>
    <s v="plays"/>
    <d v="2014-12-15T14:55:07"/>
    <d v="2015-02-10T23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s v="theater"/>
    <s v="plays"/>
    <d v="2014-12-01T16:33:59"/>
    <d v="2015-01-05T15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s v="theater"/>
    <s v="plays"/>
    <d v="2016-08-09T20:36:22"/>
    <d v="2016-09-03T20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s v="theater"/>
    <s v="plays"/>
    <d v="2015-02-14T19:12:03"/>
    <d v="2015-03-13T01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s v="theater"/>
    <s v="plays"/>
    <d v="2014-08-05T12:09:42"/>
    <d v="2014-08-26T12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s v="theater"/>
    <s v="plays"/>
    <d v="2016-02-17T09:03:10"/>
    <d v="2016-03-03T00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s v="theater"/>
    <s v="plays"/>
    <d v="2014-08-15T14:10:22"/>
    <d v="2014-09-02T23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s v="theater"/>
    <s v="plays"/>
    <d v="2015-08-04T14:04:37"/>
    <d v="2015-08-29T19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s v="theater"/>
    <s v="plays"/>
    <d v="2016-09-15T15:22:44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s v="theater"/>
    <s v="plays"/>
    <d v="2014-12-17T18:58:02"/>
    <d v="2015-01-16T18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s v="theater"/>
    <s v="plays"/>
    <d v="2016-03-18T16:27:59"/>
    <d v="2016-05-17T16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s v="theater"/>
    <s v="plays"/>
    <d v="2015-10-06T15:44:40"/>
    <d v="2015-11-05T16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s v="theater"/>
    <s v="plays"/>
    <d v="2016-04-22T19:22:36"/>
    <d v="2016-04-29T01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s v="theater"/>
    <s v="plays"/>
    <d v="2016-01-14T14:02:06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s v="theater"/>
    <s v="plays"/>
    <d v="2016-07-15T09:30:57"/>
    <d v="2016-08-14T09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s v="theater"/>
    <s v="plays"/>
    <d v="2015-11-30T18:08:02"/>
    <d v="2015-12-14T19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s v="theater"/>
    <s v="plays"/>
    <d v="2016-05-16T12:01:30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s v="theater"/>
    <s v="plays"/>
    <d v="2016-02-29T18:48:05"/>
    <d v="2016-03-30T17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s v="theater"/>
    <s v="plays"/>
    <d v="2015-07-18T05:22:16"/>
    <d v="2015-08-17T05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s v="theater"/>
    <s v="plays"/>
    <d v="2015-03-09T03:53:21"/>
    <d v="2015-04-08T03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s v="theater"/>
    <s v="plays"/>
    <d v="2014-05-30T12:26:51"/>
    <d v="2014-06-09T12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s v="theater"/>
    <s v="plays"/>
    <d v="2014-05-29T09:09:34"/>
    <d v="2014-06-28T09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s v="theater"/>
    <s v="plays"/>
    <d v="2015-05-19T20:00:16"/>
    <d v="2015-06-18T20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s v="theater"/>
    <s v="plays"/>
    <d v="2015-11-10T09:14:56"/>
    <d v="2015-12-10T09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s v="theater"/>
    <s v="plays"/>
    <d v="2015-02-17T17:47:44"/>
    <d v="2015-03-19T16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s v="theater"/>
    <s v="plays"/>
    <d v="2017-02-13T09:38:49"/>
    <d v="2017-02-27T19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s v="theater"/>
    <s v="plays"/>
    <d v="2015-05-04T10:04:10"/>
    <d v="2015-06-03T10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s v="theater"/>
    <s v="plays"/>
    <d v="2016-10-17T22:10:26"/>
    <d v="2016-11-19T17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s v="theater"/>
    <s v="plays"/>
    <d v="2015-02-02T17:31:01"/>
    <d v="2015-03-04T23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s v="theater"/>
    <s v="plays"/>
    <d v="2016-09-06T17:27:24"/>
    <d v="2016-09-30T16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s v="theater"/>
    <s v="plays"/>
    <d v="2014-08-26T00:19:31"/>
    <d v="2014-09-27T22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s v="theater"/>
    <s v="plays"/>
    <d v="2014-07-08T12:41:10"/>
    <d v="2014-07-26T02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s v="theater"/>
    <s v="plays"/>
    <d v="2016-06-24T13:34:50"/>
    <d v="2016-08-23T13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s v="theater"/>
    <s v="plays"/>
    <d v="2015-06-02T10:39:37"/>
    <d v="2015-07-02T10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s v="theater"/>
    <s v="plays"/>
    <d v="2014-07-26T11:00:57"/>
    <d v="2014-08-16T11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s v="theater"/>
    <s v="plays"/>
    <d v="2016-03-31T12:48:07"/>
    <d v="2016-05-20T22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s v="theater"/>
    <s v="musical"/>
    <d v="2015-10-14T14:59:56"/>
    <d v="2015-12-13T15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s v="theater"/>
    <s v="musical"/>
    <d v="2016-03-07T21:16:04"/>
    <d v="2016-05-05T12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s v="theater"/>
    <s v="musical"/>
    <d v="2014-10-30T15:19:50"/>
    <d v="2014-11-29T16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s v="theater"/>
    <s v="musical"/>
    <d v="2014-08-29T13:04:57"/>
    <d v="2014-09-22T22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s v="theater"/>
    <s v="musical"/>
    <d v="2014-11-03T17:29:09"/>
    <d v="2014-11-23T17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s v="theater"/>
    <s v="musical"/>
    <d v="2016-10-06T09:57:47"/>
    <d v="2016-11-18T20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s v="theater"/>
    <s v="musical"/>
    <d v="2016-11-26T22:59:34"/>
    <d v="2017-01-13T22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s v="theater"/>
    <s v="musical"/>
    <d v="2016-03-21T16:11:16"/>
    <d v="2016-04-20T16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s v="theater"/>
    <s v="musical"/>
    <d v="2015-08-10T11:40:29"/>
    <d v="2015-09-14T11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s v="theater"/>
    <s v="musical"/>
    <d v="2014-12-02T11:48:55"/>
    <d v="2015-01-01T11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s v="theater"/>
    <s v="musical"/>
    <d v="2015-02-18T11:08:52"/>
    <d v="2015-04-19T10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s v="theater"/>
    <s v="musical"/>
    <d v="2016-08-08T11:15:06"/>
    <d v="2016-10-07T10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s v="theater"/>
    <s v="musical"/>
    <d v="2015-04-10T13:45:30"/>
    <d v="2015-05-10T13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s v="theater"/>
    <s v="musical"/>
    <d v="2014-09-17T10:02:59"/>
    <d v="2014-10-05T00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s v="theater"/>
    <s v="musical"/>
    <d v="2015-10-20T14:35:27"/>
    <d v="2015-11-30T12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s v="theater"/>
    <s v="musical"/>
    <d v="2015-10-07T22:27:19"/>
    <d v="2015-11-16T23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s v="theater"/>
    <s v="musical"/>
    <d v="2016-02-09T00:48:07"/>
    <d v="2016-03-07T23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s v="theater"/>
    <s v="musical"/>
    <d v="2016-10-22T18:17:18"/>
    <d v="2016-11-21T19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s v="theater"/>
    <s v="musical"/>
    <d v="2015-05-16T05:06:42"/>
    <d v="2015-06-16T18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s v="theater"/>
    <s v="musical"/>
    <d v="2016-08-16T12:58: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s v="theater"/>
    <s v="plays"/>
    <d v="2014-09-05T02:00:45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s v="theater"/>
    <s v="plays"/>
    <d v="2014-05-21T12:06:34"/>
    <d v="2014-06-16T12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s v="theater"/>
    <s v="plays"/>
    <d v="2016-01-12T06:29:44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s v="theater"/>
    <s v="plays"/>
    <d v="2014-07-08T10:30:42"/>
    <d v="2014-08-10T10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s v="theater"/>
    <s v="plays"/>
    <d v="2016-08-14T10:28:2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s v="theater"/>
    <s v="plays"/>
    <d v="2015-07-06T03:43:27"/>
    <d v="2015-08-05T03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s v="theater"/>
    <s v="plays"/>
    <d v="2016-03-11T04:59:46"/>
    <d v="2016-04-03T12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s v="theater"/>
    <s v="plays"/>
    <d v="2015-06-18T14:16:38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s v="theater"/>
    <s v="plays"/>
    <d v="2017-01-02T16:50:36"/>
    <d v="2017-02-01T17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s v="theater"/>
    <s v="plays"/>
    <d v="2016-05-09T10:06:59"/>
    <d v="2016-06-01T16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s v="theater"/>
    <s v="plays"/>
    <d v="2014-05-16T15:36:20"/>
    <d v="2014-07-01T22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s v="theater"/>
    <s v="plays"/>
    <d v="2015-02-20T01:39:10"/>
    <d v="2015-03-19T09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s v="theater"/>
    <s v="plays"/>
    <d v="2014-11-28T16:08:45"/>
    <d v="2014-12-23T16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s v="theater"/>
    <s v="plays"/>
    <d v="2016-03-18T16:31:12"/>
    <d v="2016-04-09T23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s v="theater"/>
    <s v="plays"/>
    <d v="2015-03-01T00:16:54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s v="theater"/>
    <s v="plays"/>
    <d v="2016-10-22T05:50:30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s v="theater"/>
    <s v="plays"/>
    <d v="2016-06-02T00:58:09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s v="theater"/>
    <s v="plays"/>
    <d v="2015-10-17T14:23:42"/>
    <d v="2015-10-28T14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s v="theater"/>
    <s v="plays"/>
    <d v="2014-07-02T16:43:02"/>
    <d v="2014-07-24T02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s v="theater"/>
    <s v="plays"/>
    <d v="2015-06-18T18:16:59"/>
    <d v="2015-07-18T18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s v="theater"/>
    <s v="plays"/>
    <d v="2015-06-30T08:20:52"/>
    <d v="2015-07-23T13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s v="theater"/>
    <s v="plays"/>
    <d v="2015-05-12T11:12:17"/>
    <d v="2015-06-11T11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s v="theater"/>
    <s v="plays"/>
    <d v="2015-05-18T07:20:11"/>
    <d v="2015-05-31T18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s v="theater"/>
    <s v="plays"/>
    <d v="2014-06-30T10:04:27"/>
    <d v="2014-07-20T22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s v="theater"/>
    <s v="plays"/>
    <d v="2014-08-27T17:43:04"/>
    <d v="2014-09-26T17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s v="theater"/>
    <s v="plays"/>
    <d v="2014-10-02T02:04:57"/>
    <d v="2014-11-05T07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s v="theater"/>
    <s v="plays"/>
    <d v="2016-07-05T15:57:09"/>
    <d v="2016-09-03T15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s v="theater"/>
    <s v="plays"/>
    <d v="2016-05-03T09:19:42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s v="theater"/>
    <s v="plays"/>
    <d v="2014-08-25T14:34:44"/>
    <d v="2014-09-12T14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s v="theater"/>
    <s v="plays"/>
    <d v="2014-06-12T08:46:58"/>
    <d v="2014-07-02T22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s v="theater"/>
    <s v="plays"/>
    <d v="2015-04-26T07:44:58"/>
    <d v="2015-05-31T07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s v="theater"/>
    <s v="plays"/>
    <d v="2014-05-27T13:16:21"/>
    <d v="2014-06-30T23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s v="theater"/>
    <s v="plays"/>
    <d v="2016-09-14T05:53:54"/>
    <d v="2016-10-05T05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s v="theater"/>
    <s v="plays"/>
    <d v="2016-01-05T10:38:10"/>
    <d v="2016-01-15T10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s v="theater"/>
    <s v="plays"/>
    <d v="2014-05-13T11:26:58"/>
    <d v="2014-06-16T01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s v="theater"/>
    <s v="plays"/>
    <d v="2016-09-19T21:48:16"/>
    <d v="2016-10-19T21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s v="theater"/>
    <s v="plays"/>
    <d v="2015-08-02T23:19:46"/>
    <d v="2015-09-01T23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s v="theater"/>
    <s v="plays"/>
    <d v="2014-04-24T09:14:19"/>
    <d v="2014-05-19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s v="theater"/>
    <s v="plays"/>
    <d v="2015-08-14T10:54:20"/>
    <d v="2015-08-28T22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s v="theater"/>
    <s v="plays"/>
    <d v="2014-05-28T00:14:15"/>
    <d v="2014-06-27T00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s v="theater"/>
    <s v="plays"/>
    <d v="2014-07-09T13:53:24"/>
    <d v="2014-08-08T13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s v="theater"/>
    <s v="plays"/>
    <d v="2015-05-23T14:50:39"/>
    <d v="2015-06-21T17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s v="theater"/>
    <s v="plays"/>
    <d v="2014-10-28T09:21:23"/>
    <d v="2014-11-27T10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s v="theater"/>
    <s v="plays"/>
    <d v="2015-01-16T11:48:49"/>
    <d v="2015-03-01T23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s v="theater"/>
    <s v="plays"/>
    <d v="2014-09-09T18:09:39"/>
    <d v="2014-09-18T19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s v="theater"/>
    <s v="plays"/>
    <d v="2015-10-31T23:35:29"/>
    <d v="2015-11-30T17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s v="theater"/>
    <s v="plays"/>
    <d v="2016-04-29T22:12:47"/>
    <d v="2016-06-05T21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s v="theater"/>
    <s v="plays"/>
    <d v="2014-12-22T15:53:30"/>
    <d v="2015-01-11T15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s v="theater"/>
    <s v="plays"/>
    <d v="2014-12-15T09:48:36"/>
    <d v="2015-02-13T09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s v="theater"/>
    <s v="plays"/>
    <d v="2016-04-19T06:10:48"/>
    <d v="2016-05-10T06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s v="theater"/>
    <s v="plays"/>
    <d v="2016-02-01T14:21:27"/>
    <d v="2016-03-02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s v="theater"/>
    <s v="plays"/>
    <d v="2014-09-15T09:26:56"/>
    <d v="2014-10-15T09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s v="theater"/>
    <s v="plays"/>
    <d v="2014-08-31T09:03:20"/>
    <d v="2014-09-30T11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s v="theater"/>
    <s v="plays"/>
    <d v="2015-05-05T07:59:53"/>
    <d v="2015-06-04T07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s v="theater"/>
    <s v="plays"/>
    <d v="2016-06-03T07:54:44"/>
    <d v="2016-07-10T17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s v="theater"/>
    <s v="plays"/>
    <d v="2016-07-05T07:06:28"/>
    <d v="2016-08-13T01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s v="theater"/>
    <s v="plays"/>
    <d v="2016-04-01T11:33:1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s v="theater"/>
    <s v="plays"/>
    <d v="2014-06-02T08:01:54"/>
    <d v="2014-06-23T13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s v="theater"/>
    <s v="plays"/>
    <d v="2014-08-28T16:55:49"/>
    <d v="2014-09-12T16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s v="theater"/>
    <s v="plays"/>
    <d v="2016-06-30T20:09:38"/>
    <d v="2016-07-22T00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s v="theater"/>
    <s v="plays"/>
    <d v="2014-06-19T22:24:46"/>
    <d v="2014-07-03T22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s v="theater"/>
    <s v="plays"/>
    <d v="2014-05-26T11:59:06"/>
    <d v="2014-06-25T11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s v="theater"/>
    <s v="plays"/>
    <d v="2015-03-09T08:49:48"/>
    <d v="2015-04-03T08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s v="theater"/>
    <s v="plays"/>
    <d v="2014-05-20T12:22:53"/>
    <d v="2014-06-15T11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s v="theater"/>
    <s v="plays"/>
    <d v="2015-05-09T23:07:47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s v="theater"/>
    <s v="plays"/>
    <d v="2016-05-15T12:42:46"/>
    <d v="2016-06-04T12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s v="theater"/>
    <s v="plays"/>
    <d v="2015-04-24T08:21:07"/>
    <d v="2015-05-25T22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s v="theater"/>
    <s v="plays"/>
    <d v="2015-02-01T18:53:39"/>
    <d v="2015-03-31T07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s v="theater"/>
    <s v="plays"/>
    <d v="2015-12-22T16:18:29"/>
    <d v="2016-01-21T16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s v="theater"/>
    <s v="plays"/>
    <d v="2015-04-08T15:47:29"/>
    <d v="2015-05-09T15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s v="theater"/>
    <s v="plays"/>
    <d v="2015-01-28T12:11:15"/>
    <d v="2015-02-27T12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s v="theater"/>
    <s v="plays"/>
    <d v="2015-05-23T12:31:06"/>
    <d v="2015-06-22T12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s v="theater"/>
    <s v="plays"/>
    <d v="2015-06-10T18:50:06"/>
    <d v="2015-07-02T18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s v="theater"/>
    <s v="plays"/>
    <d v="2014-10-15T17:28:04"/>
    <d v="2014-11-05T18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s v="theater"/>
    <s v="plays"/>
    <d v="2016-01-12T11:07:27"/>
    <d v="2016-02-11T17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s v="theater"/>
    <s v="plays"/>
    <d v="2014-10-31T13:04:22"/>
    <d v="2014-11-30T14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s v="theater"/>
    <s v="plays"/>
    <d v="2016-04-05T06:47:40"/>
    <d v="2016-05-04T18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s v="theater"/>
    <s v="plays"/>
    <d v="2016-02-01T17:41:07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s v="theater"/>
    <s v="plays"/>
    <d v="2016-04-01T22:22:51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s v="theater"/>
    <s v="plays"/>
    <d v="2016-09-19T03:21:34"/>
    <d v="2016-10-19T23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s v="theater"/>
    <s v="plays"/>
    <d v="2015-07-19T23:06:16"/>
    <d v="2015-08-18T23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s v="theater"/>
    <s v="plays"/>
    <d v="2015-02-05T23:55:12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s v="theater"/>
    <s v="plays"/>
    <d v="2015-07-18T11:15:59"/>
    <d v="2015-08-17T11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s v="theater"/>
    <s v="plays"/>
    <d v="2014-12-10T13:04:06"/>
    <d v="2015-01-09T22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s v="theater"/>
    <s v="plays"/>
    <d v="2014-11-25T11:15:33"/>
    <d v="2015-01-24T07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s v="theater"/>
    <s v="plays"/>
    <d v="2015-04-08T19:35:08"/>
    <d v="2015-04-18T17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s v="theater"/>
    <s v="plays"/>
    <d v="2015-03-26T16:38:16"/>
    <d v="2015-05-25T16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s v="theater"/>
    <s v="plays"/>
    <d v="2015-04-28T11:38:09"/>
    <d v="2015-05-28T11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s v="theater"/>
    <s v="plays"/>
    <d v="2015-02-13T12:04:53"/>
    <d v="2015-03-23T13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s v="theater"/>
    <s v="plays"/>
    <d v="2015-10-20T11:35:03"/>
    <d v="2015-11-12T01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s v="theater"/>
    <s v="plays"/>
    <d v="2014-06-23T17:31:45"/>
    <d v="2014-07-15T17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s v="theater"/>
    <s v="plays"/>
    <d v="2016-06-27T05:47:48"/>
    <d v="2016-07-17T05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s v="theater"/>
    <s v="plays"/>
    <d v="2014-07-12T21:09:15"/>
    <d v="2014-08-11T20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s v="theater"/>
    <s v="plays"/>
    <d v="2015-11-17T17:05:50"/>
    <d v="2015-12-17T17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s v="theater"/>
    <s v="plays"/>
    <d v="2014-08-07T00:09:04"/>
    <d v="2014-09-06T00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s v="theater"/>
    <s v="plays"/>
    <d v="2014-06-03T12:02:44"/>
    <d v="2014-07-03T12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s v="theater"/>
    <s v="plays"/>
    <d v="2014-06-03T14:32:32"/>
    <d v="2014-07-04T22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s v="theater"/>
    <s v="plays"/>
    <d v="2014-07-11T11:45:02"/>
    <d v="2014-08-10T11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s v="theater"/>
    <s v="plays"/>
    <d v="2016-09-08T04:20:39"/>
    <d v="2016-10-08T04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s v="theater"/>
    <s v="plays"/>
    <d v="2015-06-09T02:11:36"/>
    <d v="2015-07-05T17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s v="theater"/>
    <s v="musical"/>
    <d v="2016-01-26T11:57:16"/>
    <d v="2016-02-16T00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s v="theater"/>
    <s v="musical"/>
    <d v="2016-03-28T22:03:08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s v="theater"/>
    <s v="musical"/>
    <d v="2015-01-12T18:33:28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s v="theater"/>
    <s v="musical"/>
    <d v="2016-02-02T19:51:13"/>
    <d v="2016-04-02T18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s v="theater"/>
    <s v="musical"/>
    <d v="2016-09-06T14:15:35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s v="theater"/>
    <s v="musical"/>
    <d v="2015-05-04T14:46:40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s v="theater"/>
    <s v="musical"/>
    <d v="2014-06-18T16:08:57"/>
    <d v="2014-07-25T23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s v="theater"/>
    <s v="musical"/>
    <d v="2016-03-16T15:48:27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s v="theater"/>
    <s v="musical"/>
    <d v="2014-05-12T14:33:18"/>
    <d v="2014-06-11T14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s v="theater"/>
    <s v="musical"/>
    <d v="2014-11-11T15:25:15"/>
    <d v="2014-12-01T15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s v="theater"/>
    <s v="musical"/>
    <d v="2014-04-18T06:18:58"/>
    <d v="2014-05-19T00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s v="theater"/>
    <s v="musical"/>
    <d v="2015-06-26T21:35:53"/>
    <d v="2015-08-25T21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s v="theater"/>
    <s v="musical"/>
    <d v="2014-04-10T07:36:26"/>
    <d v="2014-05-05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s v="theater"/>
    <s v="musical"/>
    <d v="2015-06-18T06:12:17"/>
    <d v="2015-08-10T18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s v="theater"/>
    <s v="musical"/>
    <d v="2015-07-08T14:31:29"/>
    <d v="2015-08-02T14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s v="theater"/>
    <s v="musical"/>
    <d v="2015-03-02T13:00:26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s v="theater"/>
    <s v="musical"/>
    <d v="2016-05-09T15:13:52"/>
    <d v="2016-05-28T19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s v="theater"/>
    <s v="musical"/>
    <d v="2014-06-30T13:38:02"/>
    <d v="2014-07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s v="theater"/>
    <s v="musical"/>
    <d v="2014-05-28T23:00:45"/>
    <d v="2014-07-02T23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s v="theater"/>
    <s v="musical"/>
    <d v="2015-02-14T19:28:17"/>
    <d v="2015-02-28T23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s v="theater"/>
    <s v="musical"/>
    <d v="2014-05-13T12:28:10"/>
    <d v="2014-06-12T12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s v="theater"/>
    <s v="musical"/>
    <d v="2016-03-16T09:21:19"/>
    <d v="2016-04-15T09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s v="theater"/>
    <s v="musical"/>
    <d v="2015-05-14T17:20:10"/>
    <d v="2015-06-13T17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s v="theater"/>
    <s v="musical"/>
    <d v="2016-05-03T15:34:12"/>
    <d v="2016-05-17T19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s v="theater"/>
    <s v="musical"/>
    <d v="2016-11-08T09:48:26"/>
    <d v="2016-11-29T01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s v="theater"/>
    <s v="musical"/>
    <d v="2016-10-12T19:07:27"/>
    <d v="2016-11-14T21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s v="theater"/>
    <s v="musical"/>
    <d v="2015-03-24T14:00:55"/>
    <d v="2015-04-09T14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s v="theater"/>
    <s v="musical"/>
    <d v="2015-03-12T17:37:23"/>
    <d v="2015-04-08T23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s v="theater"/>
    <s v="musical"/>
    <d v="2014-06-24T03:49:38"/>
    <d v="2014-07-31T2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s v="theater"/>
    <s v="musical"/>
    <d v="2014-09-04T21:40:21"/>
    <d v="2014-09-26T23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s v="theater"/>
    <s v="musical"/>
    <d v="2014-12-16T14:39:40"/>
    <d v="2015-02-14T14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s v="theater"/>
    <s v="musical"/>
    <d v="2016-02-25T12:39:00"/>
    <d v="2016-03-26T11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s v="theater"/>
    <s v="musical"/>
    <d v="2015-06-11T00:16:25"/>
    <d v="2015-07-13T15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s v="theater"/>
    <s v="musical"/>
    <d v="2014-08-14T16:11:25"/>
    <d v="2014-09-08T16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s v="theater"/>
    <s v="musical"/>
    <d v="2016-06-25T15:41:37"/>
    <d v="2016-07-24T18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s v="theater"/>
    <s v="musical"/>
    <d v="2016-02-19T22:22:00"/>
    <d v="2016-03-15T11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s v="theater"/>
    <s v="musical"/>
    <d v="2016-06-10T18:32:12"/>
    <d v="2016-07-10T18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s v="theater"/>
    <s v="musical"/>
    <d v="2016-06-27T10:19:29"/>
    <d v="2016-08-02T05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s v="theater"/>
    <s v="musical"/>
    <d v="2016-04-26T19:54:35"/>
    <d v="2016-05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s v="theater"/>
    <s v="musical"/>
    <d v="2015-06-12T07:50:06"/>
    <d v="2015-07-10T22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s v="theater"/>
    <s v="musical"/>
    <d v="2015-11-25T11:41:59"/>
    <d v="2015-12-23T11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s v="theater"/>
    <s v="musical"/>
    <d v="2015-05-14T14:10:18"/>
    <d v="2015-06-15T14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s v="theater"/>
    <s v="musical"/>
    <d v="2016-10-23T11:00:23"/>
    <d v="2016-11-22T12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s v="theater"/>
    <s v="musical"/>
    <d v="2014-05-07T11:36:32"/>
    <d v="2014-07-06T11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s v="theater"/>
    <s v="musical"/>
    <d v="2015-06-15T05:43:42"/>
    <d v="2015-07-15T05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s v="theater"/>
    <s v="musical"/>
    <d v="2014-11-25T17:32:09"/>
    <d v="2014-12-16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s v="theater"/>
    <s v="musical"/>
    <d v="2015-05-08T08:55:5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s v="theater"/>
    <s v="musical"/>
    <d v="2015-07-16T05:28:10"/>
    <d v="2015-08-28T17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s v="theater"/>
    <s v="musical"/>
    <d v="2016-11-14T19:42:36"/>
    <d v="2017-01-13T19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s v="theater"/>
    <s v="musical"/>
    <d v="2015-03-21T16:09:25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s v="theater"/>
    <s v="musical"/>
    <d v="2014-07-11T12:20:48"/>
    <d v="2014-08-10T12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s v="theater"/>
    <s v="musical"/>
    <d v="2016-02-10T17:20:43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s v="theater"/>
    <s v="musical"/>
    <d v="2014-12-09T12:41:23"/>
    <d v="2015-01-10T23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s v="theater"/>
    <s v="musical"/>
    <d v="2014-12-02T11:13:36"/>
    <d v="2015-01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s v="theater"/>
    <s v="musical"/>
    <d v="2015-09-21T22:01:46"/>
    <d v="2015-10-21T22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s v="theater"/>
    <s v="musical"/>
    <d v="2016-02-03T18:19:28"/>
    <d v="2016-03-04T18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s v="theater"/>
    <s v="musical"/>
    <d v="2016-06-05T19:13:44"/>
    <d v="2016-07-31T02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s v="theater"/>
    <s v="musical"/>
    <d v="2014-07-29T16:17:20"/>
    <d v="2014-09-27T16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s v="theater"/>
    <s v="musical"/>
    <d v="2014-06-09T01:13:01"/>
    <d v="2014-06-29T01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s v="theater"/>
    <s v="musical"/>
    <d v="2015-03-27T16:48:59"/>
    <d v="2015-04-03T16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s v="theater"/>
    <s v="plays"/>
    <d v="2015-02-24T05:53:39"/>
    <d v="2015-04-25T04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s v="theater"/>
    <s v="plays"/>
    <d v="2014-06-10T07:38:27"/>
    <d v="2014-07-30T18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s v="theater"/>
    <s v="plays"/>
    <d v="2015-02-19T15:22:38"/>
    <d v="2015-03-21T14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s v="theater"/>
    <s v="plays"/>
    <d v="2016-04-27T10:02:53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s v="theater"/>
    <s v="plays"/>
    <d v="2015-04-15T13:01:48"/>
    <d v="2015-05-31T22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s v="theater"/>
    <s v="plays"/>
    <d v="2016-05-07T01:37:01"/>
    <d v="2016-06-14T16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s v="theater"/>
    <s v="plays"/>
    <d v="2015-02-23T16:41:52"/>
    <d v="2015-03-31T22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s v="theater"/>
    <s v="plays"/>
    <d v="2015-07-22T01:14:17"/>
    <d v="2015-08-20T18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s v="theater"/>
    <s v="plays"/>
    <d v="2014-06-17T11:33:43"/>
    <d v="2014-07-17T11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s v="theater"/>
    <s v="plays"/>
    <d v="2015-10-07T11:43:36"/>
    <d v="2015-10-23T22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s v="theater"/>
    <s v="plays"/>
    <d v="2015-02-10T15:13:02"/>
    <d v="2015-03-12T14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s v="theater"/>
    <s v="plays"/>
    <d v="2015-06-29T00:01:44"/>
    <d v="2015-07-17T16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s v="theater"/>
    <s v="plays"/>
    <d v="2015-06-05T10:38:37"/>
    <d v="2015-07-05T10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s v="theater"/>
    <s v="plays"/>
    <d v="2015-12-02T23:20:07"/>
    <d v="2016-01-03T23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s v="theater"/>
    <s v="plays"/>
    <d v="2015-11-21T15:06:57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s v="theater"/>
    <s v="plays"/>
    <d v="2015-06-15T16:50:44"/>
    <d v="2015-07-19T22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s v="theater"/>
    <s v="plays"/>
    <d v="2016-07-20T10:01:43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s v="theater"/>
    <s v="plays"/>
    <d v="2015-05-26T20:40:14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s v="theater"/>
    <s v="plays"/>
    <d v="2015-04-07T05:09:54"/>
    <d v="2015-05-07T05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s v="theater"/>
    <s v="plays"/>
    <d v="2015-01-30T17:16:41"/>
    <d v="2015-03-26T19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s v="theater"/>
    <s v="plays"/>
    <d v="2014-11-01T07:39:47"/>
    <d v="2014-12-31T08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s v="theater"/>
    <s v="plays"/>
    <d v="2016-08-11T15:46:11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s v="theater"/>
    <s v="plays"/>
    <d v="2016-05-13T12:46:51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s v="theater"/>
    <s v="plays"/>
    <d v="2014-10-15T15:22:25"/>
    <d v="2014-11-05T16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s v="theater"/>
    <s v="plays"/>
    <d v="2016-01-05T21:45:35"/>
    <d v="2016-02-19T21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s v="theater"/>
    <s v="plays"/>
    <d v="2014-11-20T15:56:12"/>
    <d v="2014-12-01T14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s v="theater"/>
    <s v="plays"/>
    <d v="2015-05-19T05:41:07"/>
    <d v="2015-06-18T05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s v="theater"/>
    <s v="plays"/>
    <d v="2016-03-31T17:36:48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s v="theater"/>
    <s v="plays"/>
    <d v="2016-07-02T17:14:12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s v="theater"/>
    <s v="plays"/>
    <d v="2015-05-28T13:22:38"/>
    <d v="2015-07-03T13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s v="theater"/>
    <s v="plays"/>
    <d v="2015-04-22T12:03:29"/>
    <d v="2015-05-22T12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s v="theater"/>
    <s v="plays"/>
    <d v="2015-05-30T22:25:24"/>
    <d v="2015-07-29T22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s v="theater"/>
    <s v="plays"/>
    <d v="2016-03-03T11:50:29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s v="theater"/>
    <s v="plays"/>
    <d v="2014-05-21T13:51:27"/>
    <d v="2014-07-20T13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s v="theater"/>
    <s v="plays"/>
    <d v="2014-04-11T06:50:52"/>
    <d v="2014-05-11T06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s v="theater"/>
    <s v="plays"/>
    <d v="2014-05-06T20:44:24"/>
    <d v="2014-05-31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s v="theater"/>
    <s v="plays"/>
    <d v="2014-05-07T09:48:54"/>
    <d v="2014-06-03T01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s v="theater"/>
    <s v="plays"/>
    <d v="2015-09-01T10:02:54"/>
    <d v="2015-10-01T10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s v="theater"/>
    <s v="plays"/>
    <d v="2014-09-03T00:19:02"/>
    <d v="2014-10-04T0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s v="theater"/>
    <s v="plays"/>
    <d v="2015-06-04T00:23:11"/>
    <d v="2015-07-19T00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s v="theater"/>
    <s v="plays"/>
    <d v="2015-09-18T14:36:29"/>
    <d v="2015-10-18T14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s v="theater"/>
    <s v="plays"/>
    <d v="2015-05-12T13:24:44"/>
    <d v="2015-06-11T13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s v="theater"/>
    <s v="plays"/>
    <d v="2014-12-01T21:59:03"/>
    <d v="2014-12-31T21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s v="theater"/>
    <s v="plays"/>
    <d v="2015-06-17T05:32:59"/>
    <d v="2015-07-17T05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s v="theater"/>
    <s v="plays"/>
    <d v="2015-03-01T23:34:36"/>
    <d v="2015-03-26T22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s v="theater"/>
    <s v="plays"/>
    <d v="2014-07-28T15:09:38"/>
    <d v="2014-09-01T15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s v="theater"/>
    <s v="plays"/>
    <d v="2015-04-09T16:14:18"/>
    <d v="2015-05-09T16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s v="theater"/>
    <s v="plays"/>
    <d v="2015-02-24T18:17:51"/>
    <d v="2015-03-26T17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s v="theater"/>
    <s v="plays"/>
    <d v="2015-02-06T12:50:03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s v="theater"/>
    <s v="plays"/>
    <d v="2014-07-09T12:41:30"/>
    <d v="2014-08-01T12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s v="theater"/>
    <s v="plays"/>
    <d v="2015-05-04T05:20:44"/>
    <d v="2015-05-22T16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s v="theater"/>
    <s v="plays"/>
    <d v="2014-05-30T16:26:47"/>
    <d v="2014-06-25T16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s v="theater"/>
    <s v="plays"/>
    <d v="2014-07-13T10:51:50"/>
    <d v="2014-08-12T10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s v="theater"/>
    <s v="plays"/>
    <d v="2014-10-02T09:09:37"/>
    <d v="2014-11-12T16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s v="theater"/>
    <s v="plays"/>
    <d v="2016-08-29T01:15:56"/>
    <d v="2016-09-12T11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s v="theater"/>
    <s v="plays"/>
    <d v="2015-09-06T10:11:45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s v="theater"/>
    <s v="plays"/>
    <d v="2015-10-18T16:24:1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s v="theater"/>
    <s v="plays"/>
    <d v="2014-07-21T10:38:18"/>
    <d v="2014-08-30T00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s v="theater"/>
    <s v="plays"/>
    <d v="2016-02-02T17:43:41"/>
    <d v="2016-03-22T22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s v="theater"/>
    <s v="plays"/>
    <d v="2016-05-19T14:32:19"/>
    <d v="2016-06-18T14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s v="theater"/>
    <s v="musical"/>
    <d v="2014-08-14T10:50:05"/>
    <d v="2014-09-08T10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s v="theater"/>
    <s v="musical"/>
    <d v="2015-02-12T12:23:12"/>
    <d v="2015-03-13T22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s v="theater"/>
    <s v="musical"/>
    <d v="2014-06-02T23:07:58"/>
    <d v="2014-07-02T23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s v="theater"/>
    <s v="musical"/>
    <d v="2017-01-28T13:44:10"/>
    <d v="2017-03-29T12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s v="theater"/>
    <s v="musical"/>
    <d v="2015-06-24T22:29:56"/>
    <d v="2015-08-13T22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s v="theater"/>
    <s v="musical"/>
    <d v="2015-09-08T11:42:15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s v="theater"/>
    <s v="musical"/>
    <d v="2015-01-02T19:23:42"/>
    <d v="2015-01-23T20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s v="theater"/>
    <s v="musical"/>
    <d v="2016-09-02T03:19:25"/>
    <d v="2016-09-03T05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s v="theater"/>
    <s v="musical"/>
    <d v="2016-01-03T09:58:48"/>
    <d v="2016-02-02T09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s v="theater"/>
    <s v="musical"/>
    <d v="2016-11-08T11:15:52"/>
    <d v="2016-12-08T11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s v="theater"/>
    <s v="musical"/>
    <d v="2015-05-30T14:39:06"/>
    <d v="2015-06-29T22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s v="theater"/>
    <s v="musical"/>
    <d v="2014-12-26T15:39:56"/>
    <d v="2015-01-25T15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s v="theater"/>
    <s v="musical"/>
    <d v="2014-06-25T14:33:40"/>
    <d v="2014-07-30T18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s v="theater"/>
    <s v="musical"/>
    <d v="2017-01-20T19:26:39"/>
    <d v="2017-02-19T19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s v="theater"/>
    <s v="musical"/>
    <d v="2016-01-04T18:36:10"/>
    <d v="2016-01-31T18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s v="theater"/>
    <s v="musical"/>
    <d v="2014-08-03T09:27:49"/>
    <d v="2014-09-02T09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s v="theater"/>
    <s v="musical"/>
    <d v="2015-03-02T13:59:52"/>
    <d v="2015-03-27T12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s v="theater"/>
    <s v="musical"/>
    <d v="2016-04-09T17:49:51"/>
    <d v="2016-05-09T17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s v="theater"/>
    <s v="musical"/>
    <d v="2014-11-11T00:28:22"/>
    <d v="2014-12-11T00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s v="theater"/>
    <s v="musical"/>
    <d v="2015-03-16T15:35:29"/>
    <d v="2015-05-01T17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s v="theater"/>
    <s v="plays"/>
    <d v="2017-01-27T08:05:58"/>
    <d v="2017-02-26T08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s v="theater"/>
    <s v="plays"/>
    <d v="2014-12-03T19:07:10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s v="theater"/>
    <s v="plays"/>
    <d v="2015-06-16T13:12:24"/>
    <d v="2015-08-15T13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s v="theater"/>
    <s v="plays"/>
    <d v="2015-02-20T22:10:44"/>
    <d v="2015-03-22T23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s v="theater"/>
    <s v="plays"/>
    <d v="2014-08-16T10:39:17"/>
    <d v="2014-08-24T02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s v="theater"/>
    <s v="plays"/>
    <d v="2014-05-20T10:47:20"/>
    <d v="2014-07-01T01:00:00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s v="theater"/>
    <s v="plays"/>
    <d v="2016-11-05T18:00:12"/>
    <d v="2016-12-05T23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s v="theater"/>
    <s v="plays"/>
    <d v="2015-01-28T01:00:18"/>
    <d v="2015-02-28T01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s v="theater"/>
    <s v="plays"/>
    <d v="2014-06-02T23:36:18"/>
    <d v="2014-06-16T23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s v="theater"/>
    <s v="plays"/>
    <d v="2014-12-09T15:58:03"/>
    <d v="2015-01-08T15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s v="theater"/>
    <s v="plays"/>
    <d v="2015-07-08T06:34:30"/>
    <d v="2015-08-17T11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s v="theater"/>
    <s v="plays"/>
    <d v="2014-07-23T13:36:01"/>
    <d v="2014-08-12T13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s v="theater"/>
    <s v="plays"/>
    <d v="2015-05-11T21:13:11"/>
    <d v="2015-06-10T21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s v="theater"/>
    <s v="plays"/>
    <d v="2015-11-09T14:49:59"/>
    <d v="2015-12-19T14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s v="theater"/>
    <s v="plays"/>
    <d v="2016-10-20T06:14:02"/>
    <d v="2016-11-14T07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s v="theater"/>
    <s v="plays"/>
    <d v="2015-06-30T19:16:05"/>
    <d v="2015-08-14T14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s v="theater"/>
    <s v="plays"/>
    <d v="2015-04-01T00:30:00"/>
    <d v="2015-04-15T00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s v="theater"/>
    <s v="plays"/>
    <d v="2015-04-30T09:58:23"/>
    <d v="2015-06-11T18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s v="theater"/>
    <s v="plays"/>
    <d v="2015-05-19T17:01:33"/>
    <d v="2015-06-26T08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s v="theater"/>
    <s v="plays"/>
    <d v="2014-09-24T14:40:06"/>
    <d v="2014-10-26T15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s v="theater"/>
    <s v="plays"/>
    <d v="2014-07-13T22:14:56"/>
    <d v="2014-07-28T22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s v="theater"/>
    <s v="plays"/>
    <d v="2014-08-12T03:37:22"/>
    <d v="2014-09-11T03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s v="theater"/>
    <s v="plays"/>
    <d v="2015-08-08T13:09:57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s v="theater"/>
    <s v="plays"/>
    <d v="2014-10-27T14:29:37"/>
    <d v="2014-11-26T15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s v="theater"/>
    <s v="plays"/>
    <d v="2015-02-24T01:28:50"/>
    <d v="2015-04-24T23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s v="theater"/>
    <s v="plays"/>
    <d v="2015-10-31T00:04:09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s v="theater"/>
    <s v="plays"/>
    <d v="2015-04-20T14:39:16"/>
    <d v="2015-05-10T17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s v="theater"/>
    <s v="plays"/>
    <d v="2016-05-02T18:38:29"/>
    <d v="2016-06-01T18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s v="theater"/>
    <s v="plays"/>
    <d v="2016-05-04T06:19:12"/>
    <d v="2016-06-03T06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s v="theater"/>
    <s v="plays"/>
    <d v="2014-08-12T07:39:21"/>
    <d v="2014-09-11T07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s v="theater"/>
    <s v="plays"/>
    <d v="2014-07-23T10:57:03"/>
    <d v="2014-08-04T11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s v="theater"/>
    <s v="plays"/>
    <d v="2015-12-20T11:26:13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s v="theater"/>
    <s v="plays"/>
    <d v="2016-10-14T04:17:40"/>
    <d v="2016-11-13T05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s v="theater"/>
    <s v="plays"/>
    <d v="2014-10-14T08:00:55"/>
    <d v="2014-10-26T13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s v="theater"/>
    <s v="plays"/>
    <d v="2015-01-16T13:26:50"/>
    <d v="2015-03-02T18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s v="theater"/>
    <s v="plays"/>
    <d v="2015-03-12T18:31:11"/>
    <d v="2015-04-09T18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s v="theater"/>
    <s v="plays"/>
    <d v="2014-05-27T18:02:02"/>
    <d v="2014-06-26T18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s v="theater"/>
    <s v="plays"/>
    <d v="2014-06-30T15:53:59"/>
    <d v="2014-07-30T15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s v="theater"/>
    <s v="plays"/>
    <d v="2014-11-26T21:02:28"/>
    <d v="2014-12-26T21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s v="theater"/>
    <s v="plays"/>
    <d v="2014-07-10T01:25:04"/>
    <d v="2014-08-09T01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s v="theater"/>
    <s v="plays"/>
    <d v="2015-09-18T11:23:47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s v="theater"/>
    <s v="plays"/>
    <d v="2016-08-19T14:51:05"/>
    <d v="2016-09-18T14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s v="theater"/>
    <s v="plays"/>
    <d v="2016-03-04T03:07:48"/>
    <d v="2016-04-01T01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s v="theater"/>
    <s v="plays"/>
    <d v="2015-08-11T22:38:27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s v="theater"/>
    <s v="plays"/>
    <d v="2016-02-14T23:02:44"/>
    <d v="2016-03-15T22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s v="theater"/>
    <s v="plays"/>
    <d v="2016-06-17T18:14:22"/>
    <d v="2016-07-16T19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s v="theater"/>
    <s v="plays"/>
    <d v="2015-08-17T11:07:19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s v="theater"/>
    <s v="plays"/>
    <d v="2015-08-05T10:45:46"/>
    <d v="2015-10-04T10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s v="theater"/>
    <s v="plays"/>
    <d v="2016-11-01T01:18:40"/>
    <d v="2016-12-01T02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s v="theater"/>
    <s v="plays"/>
    <d v="2016-06-13T10:09:20"/>
    <d v="2016-07-11T10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s v="theater"/>
    <s v="plays"/>
    <d v="2015-05-27T16:44:14"/>
    <d v="2015-06-27T16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s v="theater"/>
    <s v="plays"/>
    <d v="2014-10-03T04:36:19"/>
    <d v="2014-10-06T23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s v="theater"/>
    <s v="plays"/>
    <d v="2014-11-18T06:49:11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s v="theater"/>
    <s v="plays"/>
    <d v="2014-10-28T09:05:37"/>
    <d v="2014-11-24T20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s v="theater"/>
    <s v="plays"/>
    <d v="2015-04-17T16:41:54"/>
    <d v="2015-06-16T16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s v="theater"/>
    <s v="plays"/>
    <d v="2015-10-02T13:41:08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s v="theater"/>
    <s v="plays"/>
    <d v="2015-07-28T10:54:35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s v="theater"/>
    <s v="plays"/>
    <d v="2015-04-15T14:14:28"/>
    <d v="2015-05-15T14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s v="theater"/>
    <s v="plays"/>
    <d v="2015-01-27T15:00:22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s v="theater"/>
    <s v="plays"/>
    <d v="2016-09-01T22:25:44"/>
    <d v="2016-10-01T22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s v="theater"/>
    <s v="plays"/>
    <d v="2014-07-09T02:48:43"/>
    <d v="2014-09-07T02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s v="theater"/>
    <s v="plays"/>
    <d v="2015-01-11T21:53:41"/>
    <d v="2015-02-10T21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s v="theater"/>
    <s v="plays"/>
    <d v="2016-03-10T11:51:20"/>
    <d v="2016-04-08T13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s v="theater"/>
    <s v="plays"/>
    <d v="2016-03-04T14:49:02"/>
    <d v="2016-05-03T13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s v="theater"/>
    <s v="plays"/>
    <d v="2015-08-27T13:58:10"/>
    <d v="2015-10-26T13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s v="theater"/>
    <s v="plays"/>
    <d v="2016-06-28T20:09:46"/>
    <d v="2016-07-29T18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s v="theater"/>
    <s v="plays"/>
    <d v="2014-05-15T10:37:44"/>
    <d v="2014-07-14T10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s v="theater"/>
    <s v="plays"/>
    <d v="2015-10-29T15:22:21"/>
    <d v="2015-11-28T16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s v="theater"/>
    <s v="plays"/>
    <d v="2016-03-28T17:22:07"/>
    <d v="2016-04-24T19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s v="theater"/>
    <s v="plays"/>
    <d v="2016-05-23T18:25:54"/>
    <d v="2016-07-08T18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s v="theater"/>
    <s v="plays"/>
    <d v="2014-06-26T17:48:32"/>
    <d v="2014-08-02T09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s v="theater"/>
    <s v="plays"/>
    <d v="2014-08-29T13:55:56"/>
    <d v="2014-09-28T13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s v="theater"/>
    <s v="plays"/>
    <d v="2015-12-04T15:17:36"/>
    <d v="2016-01-03T15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s v="theater"/>
    <s v="plays"/>
    <d v="2014-04-16T16:23:30"/>
    <d v="2014-05-08T16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s v="theater"/>
    <s v="plays"/>
    <d v="2015-11-03T09:54:54"/>
    <d v="2015-11-28T09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s v="theater"/>
    <s v="plays"/>
    <d v="2015-10-18T22:41:57"/>
    <d v="2015-11-17T23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s v="theater"/>
    <s v="plays"/>
    <d v="2015-02-18T12:19:46"/>
    <d v="2015-04-19T11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s v="theater"/>
    <s v="plays"/>
    <d v="2016-02-14T00:39:40"/>
    <d v="2016-04-13T23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s v="theater"/>
    <s v="plays"/>
    <d v="2014-06-11T12:04:38"/>
    <d v="2014-07-23T21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s v="theater"/>
    <s v="plays"/>
    <d v="2017-02-04T01:58:27"/>
    <d v="2017-03-06T01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s v="theater"/>
    <s v="plays"/>
    <d v="2016-03-23T14:34:33"/>
    <d v="2016-05-22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s v="theater"/>
    <s v="plays"/>
    <d v="2016-08-19T15:30:46"/>
    <d v="2016-08-28T22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s v="theater"/>
    <s v="plays"/>
    <d v="2016-03-18T15:43:31"/>
    <d v="2016-04-17T15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s v="theater"/>
    <s v="plays"/>
    <d v="2014-06-21T07:52:06"/>
    <d v="2014-07-21T07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s v="theater"/>
    <s v="plays"/>
    <d v="2014-12-07T20:37:14"/>
    <d v="2015-02-05T20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s v="theater"/>
    <s v="plays"/>
    <d v="2016-04-09T11:25:10"/>
    <d v="2016-05-08T23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s v="theater"/>
    <s v="plays"/>
    <d v="2016-05-03T08:07:28"/>
    <d v="2016-06-02T08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s v="theater"/>
    <s v="plays"/>
    <d v="2016-06-13T15:48:18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s v="theater"/>
    <s v="plays"/>
    <d v="2014-07-10T15:36:01"/>
    <d v="2014-08-01T02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s v="theater"/>
    <s v="plays"/>
    <d v="2016-06-22T13:55:32"/>
    <d v="2016-07-22T13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s v="theater"/>
    <s v="plays"/>
    <d v="2014-12-02T10:25:53"/>
    <d v="2015-01-31T10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s v="theater"/>
    <s v="plays"/>
    <d v="2015-03-06T16:40:57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s v="theater"/>
    <s v="plays"/>
    <d v="2014-06-05T09:22:27"/>
    <d v="2014-07-05T09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s v="theater"/>
    <s v="plays"/>
    <d v="2016-05-17T23:19:09"/>
    <d v="2016-07-16T23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s v="theater"/>
    <s v="plays"/>
    <d v="2015-05-08T14:26:20"/>
    <d v="2015-07-07T14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s v="theater"/>
    <s v="plays"/>
    <d v="2014-04-18T15:52:36"/>
    <d v="2014-05-20T01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s v="theater"/>
    <s v="plays"/>
    <d v="2014-10-08T18:07:24"/>
    <d v="2014-11-07T19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s v="theater"/>
    <s v="plays"/>
    <d v="2016-01-30T11:58:40"/>
    <d v="2016-02-20T16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s v="theater"/>
    <s v="plays"/>
    <d v="2016-04-07T08:09:54"/>
    <d v="2016-05-06T08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s v="theater"/>
    <s v="plays"/>
    <d v="2014-05-06T17:11:30"/>
    <d v="2014-05-16T17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s v="theater"/>
    <s v="plays"/>
    <d v="2015-08-13T20:56:53"/>
    <d v="2015-08-28T20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s v="theater"/>
    <s v="plays"/>
    <d v="2015-10-09T12:59:41"/>
    <d v="2015-11-08T13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s v="theater"/>
    <s v="plays"/>
    <d v="2016-02-01T11:08:13"/>
    <d v="2016-03-02T11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s v="theater"/>
    <s v="plays"/>
    <d v="2015-05-01T10:28:02"/>
    <d v="2015-05-31T10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s v="theater"/>
    <s v="plays"/>
    <d v="2015-10-12T17:34:19"/>
    <d v="2015-12-11T18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s v="theater"/>
    <s v="plays"/>
    <d v="2015-04-13T15:45:12"/>
    <d v="2015-05-13T15:45:12"/>
    <x v="1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s v="theater"/>
    <s v="plays"/>
    <d v="2014-06-19T04:21:30"/>
    <d v="2014-07-19T04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s v="theater"/>
    <s v="plays"/>
    <d v="2015-01-15T11:24:37"/>
    <d v="2015-02-14T06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s v="theater"/>
    <s v="plays"/>
    <d v="2014-11-07T01:24:24"/>
    <d v="2014-11-20T11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s v="theater"/>
    <s v="plays"/>
    <d v="2015-03-06T04:23:41"/>
    <d v="2015-04-05T03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s v="theater"/>
    <s v="plays"/>
    <d v="2015-02-26T18:07:06"/>
    <d v="2015-03-28T17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s v="theater"/>
    <s v="plays"/>
    <d v="2014-07-22T14:53:18"/>
    <d v="2014-08-31T14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s v="theater"/>
    <s v="plays"/>
    <d v="2016-03-08T10:29:18"/>
    <d v="2016-05-07T09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s v="theater"/>
    <s v="plays"/>
    <d v="2017-02-09T18:08:28"/>
    <d v="2017-03-01T14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s v="theater"/>
    <s v="plays"/>
    <d v="2014-08-27T20:02:41"/>
    <d v="2014-09-26T20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s v="theater"/>
    <s v="plays"/>
    <d v="2015-01-16T09:05:47"/>
    <d v="2015-02-15T09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s v="theater"/>
    <s v="plays"/>
    <d v="2014-09-07T22:54:17"/>
    <d v="2014-10-07T22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s v="theater"/>
    <s v="plays"/>
    <d v="2014-08-21T14:23:05"/>
    <d v="2014-10-20T14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s v="theater"/>
    <s v="plays"/>
    <d v="2016-01-22T13:33:07"/>
    <d v="2016-02-16T13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s v="theater"/>
    <s v="plays"/>
    <d v="2014-07-28T13:33:01"/>
    <d v="2014-08-26T11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s v="theater"/>
    <s v="plays"/>
    <d v="2015-06-22T18:08:27"/>
    <d v="2015-07-22T18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s v="theater"/>
    <s v="plays"/>
    <d v="2014-07-31T11:49:20"/>
    <d v="2014-09-09T11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s v="theater"/>
    <s v="plays"/>
    <d v="2014-10-09T13:29:26"/>
    <d v="2014-10-26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s v="theater"/>
    <s v="plays"/>
    <d v="2014-12-29T08:04:38"/>
    <d v="2015-01-28T08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s v="theater"/>
    <s v="plays"/>
    <d v="2015-04-02T08:04:09"/>
    <d v="2015-05-02T08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s v="theater"/>
    <s v="plays"/>
    <d v="2015-01-17T02:13:43"/>
    <d v="2015-02-16T02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s v="theater"/>
    <s v="plays"/>
    <d v="2016-02-19T00:54:29"/>
    <d v="2016-03-05T00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s v="theater"/>
    <s v="plays"/>
    <d v="2015-06-19T13:44:23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s v="theater"/>
    <s v="plays"/>
    <d v="2014-08-18T15:56:40"/>
    <d v="2014-09-17T15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s v="theater"/>
    <s v="plays"/>
    <d v="2014-08-05T11:07:54"/>
    <d v="2014-09-04T11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s v="theater"/>
    <s v="plays"/>
    <d v="2016-09-07T16:51:48"/>
    <d v="2016-10-07T16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s v="theater"/>
    <s v="plays"/>
    <d v="2016-02-17T11:13:16"/>
    <d v="2016-04-15T11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s v="theater"/>
    <s v="plays"/>
    <d v="2015-02-21T23:34:59"/>
    <d v="2015-03-23T22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s v="theater"/>
    <s v="plays"/>
    <d v="2014-08-27T16:52:38"/>
    <d v="2014-10-26T16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s v="theater"/>
    <s v="plays"/>
    <d v="2014-12-17T09:01:07"/>
    <d v="2015-01-31T21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s v="theater"/>
    <s v="plays"/>
    <d v="2016-02-08T18:59:23"/>
    <d v="2016-03-24T17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s v="theater"/>
    <s v="plays"/>
    <d v="2015-08-01T11:04:57"/>
    <d v="2015-08-31T11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s v="theater"/>
    <s v="plays"/>
    <d v="2015-05-27T00:42:16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s v="theater"/>
    <s v="plays"/>
    <d v="2015-10-05T10:43:59"/>
    <d v="2015-12-04T11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s v="theater"/>
    <s v="plays"/>
    <d v="2017-02-02T18:18:01"/>
    <d v="2017-02-22T20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s v="theater"/>
    <s v="plays"/>
    <d v="2014-05-06T17:31:40"/>
    <d v="2014-06-05T17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s v="theater"/>
    <s v="plays"/>
    <d v="2015-11-13T19:36:10"/>
    <d v="2015-12-13T19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s v="theater"/>
    <s v="plays"/>
    <d v="2016-01-05T10:43:19"/>
    <d v="2016-02-03T13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s v="theater"/>
    <s v="plays"/>
    <d v="2014-10-29T09:02:44"/>
    <d v="2014-12-18T10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s v="theater"/>
    <s v="plays"/>
    <d v="2015-10-16T14:25:16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s v="theater"/>
    <s v="plays"/>
    <d v="2016-09-01T01:27:04"/>
    <d v="2016-10-02T04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s v="theater"/>
    <s v="plays"/>
    <d v="2015-03-04T17:44:10"/>
    <d v="2015-04-03T16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s v="theater"/>
    <s v="plays"/>
    <d v="2014-09-21T16:11:27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s v="theater"/>
    <s v="plays"/>
    <d v="2014-06-14T17:29:24"/>
    <d v="2014-07-01T17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s v="theater"/>
    <s v="plays"/>
    <d v="2016-05-06T20:41:55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s v="theater"/>
    <s v="plays"/>
    <d v="2014-08-18T14:10:10"/>
    <d v="2014-10-17T14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s v="theater"/>
    <s v="plays"/>
    <d v="2015-10-28T11:06:07"/>
    <d v="2015-12-01T00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s v="theater"/>
    <s v="plays"/>
    <d v="2015-05-20T00:33:24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s v="theater"/>
    <s v="plays"/>
    <d v="2016-07-08T06:22:34"/>
    <d v="2016-09-06T06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s v="theater"/>
    <s v="plays"/>
    <d v="2014-12-21T21:01:04"/>
    <d v="2015-01-20T14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s v="theater"/>
    <s v="plays"/>
    <d v="2014-11-05T17:58:45"/>
    <d v="2014-11-20T17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s v="theater"/>
    <s v="plays"/>
    <d v="2015-03-11T00:16:22"/>
    <d v="2015-04-10T00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s v="theater"/>
    <s v="plays"/>
    <d v="2014-07-21T23:49:49"/>
    <d v="2014-08-20T23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s v="theater"/>
    <s v="plays"/>
    <d v="2014-09-22T10:36:50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s v="theater"/>
    <s v="plays"/>
    <d v="2014-12-17T19:32:23"/>
    <d v="2015-01-10T2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s v="theater"/>
    <s v="plays"/>
    <d v="2016-03-07T07:13:07"/>
    <d v="2016-04-11T06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s v="theater"/>
    <s v="plays"/>
    <d v="2015-06-14T18:00:15"/>
    <d v="2015-07-14T18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s v="theater"/>
    <s v="plays"/>
    <d v="2014-09-23T10:16:31"/>
    <d v="2014-10-23T10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s v="theater"/>
    <s v="plays"/>
    <d v="2014-05-02T14:26:37"/>
    <d v="2014-05-09T01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s v="theater"/>
    <s v="plays"/>
    <d v="2014-08-14T16:05:16"/>
    <d v="2014-10-13T16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s v="theater"/>
    <s v="plays"/>
    <d v="2014-10-16T11:33:48"/>
    <d v="2014-11-15T15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s v="theater"/>
    <s v="plays"/>
    <d v="2016-08-31T15:11:25"/>
    <d v="2016-09-30T23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s v="theater"/>
    <s v="plays"/>
    <d v="2014-05-20T10:33:51"/>
    <d v="2014-06-19T10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s v="theater"/>
    <s v="plays"/>
    <d v="2016-06-13T17:23:59"/>
    <d v="2016-07-03T14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s v="theater"/>
    <s v="plays"/>
    <d v="2015-11-02T18:14:40"/>
    <d v="2015-11-25T18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s v="theater"/>
    <s v="plays"/>
    <d v="2016-03-16T20:27:24"/>
    <d v="2016-03-31T22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s v="theater"/>
    <s v="plays"/>
    <d v="2014-08-15T10:22:32"/>
    <d v="2014-09-15T22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s v="theater"/>
    <s v="plays"/>
    <d v="2014-05-20T11:40:56"/>
    <d v="2014-06-23T11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s v="theater"/>
    <s v="plays"/>
    <d v="2016-02-20T22:23:43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s v="theater"/>
    <s v="plays"/>
    <d v="2016-06-02T12:44:28"/>
    <d v="2016-07-02T12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s v="theater"/>
    <s v="plays"/>
    <d v="2014-05-28T11:21:24"/>
    <d v="2014-06-27T11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s v="theater"/>
    <s v="plays"/>
    <d v="2015-03-30T09:07:06"/>
    <d v="2015-04-29T09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s v="theater"/>
    <s v="plays"/>
    <d v="2014-07-13T17:50:11"/>
    <d v="2014-08-12T17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s v="theater"/>
    <s v="plays"/>
    <d v="2016-04-18T19:56:28"/>
    <d v="2016-05-18T19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s v="theater"/>
    <s v="plays"/>
    <d v="2015-08-18T21:49:10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s v="theater"/>
    <s v="plays"/>
    <d v="2016-12-14T18:07:35"/>
    <d v="2017-01-13T18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s v="theater"/>
    <s v="plays"/>
    <d v="2015-01-18T10:52:36"/>
    <d v="2015-02-28T07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s v="theater"/>
    <s v="plays"/>
    <d v="2015-01-27T11:00:20"/>
    <d v="2015-02-28T22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s v="theater"/>
    <s v="plays"/>
    <d v="2016-11-26T14:18:51"/>
    <d v="2016-12-26T14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s v="theater"/>
    <s v="plays"/>
    <d v="2014-06-22T13:35:11"/>
    <d v="2014-08-21T13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s v="theater"/>
    <s v="plays"/>
    <d v="2015-03-15T03:17:06"/>
    <d v="2015-05-08T23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s v="theater"/>
    <s v="plays"/>
    <d v="2015-10-06T08:16:15"/>
    <d v="2015-11-05T09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s v="theater"/>
    <s v="plays"/>
    <d v="2014-05-19T20:06:09"/>
    <d v="2014-06-30T12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s v="theater"/>
    <s v="plays"/>
    <d v="2014-09-23T14:05:49"/>
    <d v="2014-10-21T14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s v="theater"/>
    <s v="plays"/>
    <d v="2016-11-21T12:03:14"/>
    <d v="2016-12-21T12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s v="theater"/>
    <s v="plays"/>
    <d v="2016-12-28T13:54:02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s v="theater"/>
    <s v="plays"/>
    <d v="2016-05-20T17:32:01"/>
    <d v="2016-06-19T17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s v="theater"/>
    <s v="plays"/>
    <d v="2016-05-21T11:45:16"/>
    <d v="2016-06-14T13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s v="theater"/>
    <s v="plays"/>
    <d v="2015-02-06T08:57:05"/>
    <d v="2015-03-08T07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s v="theater"/>
    <s v="plays"/>
    <d v="2015-10-29T23:32:33"/>
    <d v="2015-11-14T18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s v="theater"/>
    <s v="plays"/>
    <d v="2015-12-15T13:16:56"/>
    <d v="2016-01-14T13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s v="theater"/>
    <s v="plays"/>
    <d v="2016-09-09T05:28:26"/>
    <d v="2016-10-09T05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s v="theater"/>
    <s v="plays"/>
    <d v="2015-02-23T09:29:35"/>
    <d v="2015-03-23T22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s v="theater"/>
    <s v="plays"/>
    <d v="2015-10-27T17:34:59"/>
    <d v="2015-11-20T23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s v="theater"/>
    <s v="plays"/>
    <d v="2016-06-17T12:49:46"/>
    <d v="2016-07-17T12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s v="theater"/>
    <s v="plays"/>
    <d v="2014-12-17T09:42:04"/>
    <d v="2015-01-16T05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s v="theater"/>
    <s v="plays"/>
    <d v="2015-04-28T12:34:48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s v="theater"/>
    <s v="plays"/>
    <d v="2015-07-24T11:08:57"/>
    <d v="2015-08-07T10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s v="theater"/>
    <s v="plays"/>
    <d v="2014-12-17T07:09:11"/>
    <d v="2015-01-16T07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s v="theater"/>
    <s v="plays"/>
    <d v="2015-02-03T23:40:47"/>
    <d v="2015-04-04T22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s v="theater"/>
    <s v="plays"/>
    <d v="2015-06-23T14:34:53"/>
    <d v="2015-08-22T14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s v="theater"/>
    <s v="plays"/>
    <d v="2014-09-07T21:05:00"/>
    <d v="2014-10-21T23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s v="theater"/>
    <s v="plays"/>
    <d v="2016-11-18T19:45:50"/>
    <d v="2016-12-18T19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s v="theater"/>
    <s v="plays"/>
    <d v="2017-01-15T07:43:39"/>
    <d v="2017-02-28T03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s v="theater"/>
    <s v="plays"/>
    <d v="2015-12-06T14:47:17"/>
    <d v="2016-01-31T18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s v="theater"/>
    <s v="plays"/>
    <d v="2016-05-05T12:19:57"/>
    <d v="2016-06-04T12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s v="theater"/>
    <s v="plays"/>
    <d v="2016-07-19T15:24:33"/>
    <d v="2016-09-02T15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s v="theater"/>
    <s v="plays"/>
    <d v="2014-10-14T21:59:50"/>
    <d v="2014-10-24T21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s v="theater"/>
    <s v="plays"/>
    <d v="2016-12-26T16:41:22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s v="theater"/>
    <s v="plays"/>
    <d v="2016-04-15T15:21:13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s v="theater"/>
    <s v="plays"/>
    <d v="2015-07-03T14:59:26"/>
    <d v="2015-08-26T13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s v="theater"/>
    <s v="plays"/>
    <d v="2016-09-27T01:40:34"/>
    <d v="2016-10-27T01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s v="theater"/>
    <s v="plays"/>
    <d v="2016-11-22T19:15:09"/>
    <d v="2016-12-25T19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s v="theater"/>
    <s v="plays"/>
    <d v="2015-02-17T20:11: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s v="theater"/>
    <s v="plays"/>
    <d v="2014-09-01T17:00:01"/>
    <d v="2014-09-24T17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s v="theater"/>
    <s v="plays"/>
    <d v="2017-01-31T19:45:37"/>
    <d v="2017-03-03T00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s v="theater"/>
    <s v="plays"/>
    <d v="2015-10-30T07:56:44"/>
    <d v="2015-11-29T08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s v="theater"/>
    <s v="plays"/>
    <d v="2016-05-22T10:02:31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s v="theater"/>
    <s v="plays"/>
    <d v="2015-01-24T22:15:40"/>
    <d v="2015-02-23T22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s v="theater"/>
    <s v="plays"/>
    <d v="2016-01-31T17:43:06"/>
    <d v="2016-02-27T19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s v="theater"/>
    <s v="plays"/>
    <d v="2015-12-20T08:45:23"/>
    <d v="2016-01-08T01:34:00"/>
    <x v="4"/>
  </r>
  <r>
    <m/>
    <m/>
    <m/>
    <m/>
    <m/>
    <x v="4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A7B93-EEA4-AB41-A937-0C14992E6E19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AFB08-831C-4840-9362-DCBB4680910A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8C57D-3BA2-E644-9073-A2DAC663E9F0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00A35-05A8-FD4F-B06F-8B1463BC0DC7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8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0"/>
        <item x="4"/>
        <item x="1"/>
        <item x="6"/>
        <item x="8"/>
        <item x="9"/>
        <item x="5"/>
        <item x="7"/>
        <item x="3"/>
        <item x="11"/>
        <item x="0"/>
        <item x="2"/>
        <item x="12"/>
        <item t="default"/>
      </items>
    </pivotField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DBA6-9632-8644-BD2B-6DB8053C350E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67985-C5E8-2F4A-910B-B3C6A967E513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1339-8B21-244B-B4D3-2CB171AFB207}">
  <dimension ref="A1"/>
  <sheetViews>
    <sheetView workbookViewId="0">
      <selection activeCell="E16" sqref="E16"/>
    </sheetView>
  </sheetViews>
  <sheetFormatPr baseColWidth="10" defaultRowHeight="15" x14ac:dyDescent="0.2"/>
  <cols>
    <col min="1" max="1" width="32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7D8A1-1D4E-044B-B36F-A5924635A870}">
  <dimension ref="A1:G15"/>
  <sheetViews>
    <sheetView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9" t="s">
        <v>8223</v>
      </c>
      <c r="B1" t="s">
        <v>8324</v>
      </c>
    </row>
    <row r="3" spans="1:7" x14ac:dyDescent="0.2">
      <c r="A3" s="9" t="s">
        <v>8310</v>
      </c>
      <c r="B3" s="9" t="s">
        <v>8311</v>
      </c>
    </row>
    <row r="4" spans="1:7" x14ac:dyDescent="0.2">
      <c r="A4" s="9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10" t="s">
        <v>8315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8316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8317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8318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8320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8323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8312</v>
      </c>
      <c r="B14" s="8"/>
      <c r="C14" s="8"/>
      <c r="D14" s="8"/>
      <c r="E14" s="8"/>
      <c r="F14" s="8"/>
      <c r="G14" s="8"/>
    </row>
    <row r="15" spans="1:7" x14ac:dyDescent="0.2">
      <c r="A15" s="10" t="s">
        <v>8313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BA2F-2090-8C4F-A87B-4EB46501758E}">
  <dimension ref="A1:G48"/>
  <sheetViews>
    <sheetView workbookViewId="0">
      <selection activeCell="I28" sqref="I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9" t="s">
        <v>8223</v>
      </c>
      <c r="B1" t="s">
        <v>8324</v>
      </c>
    </row>
    <row r="2" spans="1:7" x14ac:dyDescent="0.2">
      <c r="A2" s="9" t="s">
        <v>8307</v>
      </c>
      <c r="B2" t="s">
        <v>8324</v>
      </c>
    </row>
    <row r="4" spans="1:7" x14ac:dyDescent="0.2">
      <c r="A4" s="9" t="s">
        <v>8310</v>
      </c>
      <c r="B4" s="9" t="s">
        <v>8311</v>
      </c>
    </row>
    <row r="5" spans="1:7" x14ac:dyDescent="0.2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0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8326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8327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8328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8330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8331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8333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8334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8336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8337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8338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8339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8340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8341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8342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8343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8344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8345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8347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8349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8350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8351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8353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8354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8355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8356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8359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8360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8361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8362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8363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8364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8312</v>
      </c>
      <c r="B47" s="8"/>
      <c r="C47" s="8"/>
      <c r="D47" s="8"/>
      <c r="E47" s="8"/>
      <c r="F47" s="8"/>
      <c r="G47" s="8"/>
    </row>
    <row r="48" spans="1:7" x14ac:dyDescent="0.2">
      <c r="A48" s="10" t="s">
        <v>8313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9D119-7D7F-0449-B039-0DDC7FBD2F85}">
  <dimension ref="A1:G19"/>
  <sheetViews>
    <sheetView workbookViewId="0">
      <selection activeCell="D25" sqref="D2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8307</v>
      </c>
      <c r="B1" t="s">
        <v>8324</v>
      </c>
    </row>
    <row r="2" spans="1:7" x14ac:dyDescent="0.2">
      <c r="A2" s="9" t="s">
        <v>8380</v>
      </c>
      <c r="B2" t="s">
        <v>8324</v>
      </c>
    </row>
    <row r="4" spans="1:7" x14ac:dyDescent="0.2">
      <c r="A4" s="9" t="s">
        <v>8310</v>
      </c>
      <c r="B4" s="9" t="s">
        <v>8311</v>
      </c>
    </row>
    <row r="5" spans="1:7" x14ac:dyDescent="0.2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0" t="s">
        <v>8312</v>
      </c>
      <c r="B6" s="8"/>
      <c r="C6" s="8"/>
      <c r="D6" s="8"/>
      <c r="E6" s="8"/>
      <c r="F6" s="8"/>
      <c r="G6" s="8"/>
    </row>
    <row r="7" spans="1:7" x14ac:dyDescent="0.2">
      <c r="A7" s="10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">
      <c r="A8" s="10" t="s">
        <v>8375</v>
      </c>
      <c r="B8" s="8">
        <v>27</v>
      </c>
      <c r="C8" s="8">
        <v>105</v>
      </c>
      <c r="D8" s="8">
        <v>18</v>
      </c>
      <c r="E8" s="8">
        <v>203</v>
      </c>
      <c r="F8" s="8"/>
      <c r="G8" s="8">
        <v>353</v>
      </c>
    </row>
    <row r="9" spans="1:7" x14ac:dyDescent="0.2">
      <c r="A9" s="10" t="s">
        <v>8376</v>
      </c>
      <c r="B9" s="8">
        <v>28</v>
      </c>
      <c r="C9" s="8">
        <v>108</v>
      </c>
      <c r="D9" s="8">
        <v>30</v>
      </c>
      <c r="E9" s="8">
        <v>179</v>
      </c>
      <c r="F9" s="8"/>
      <c r="G9" s="8">
        <v>345</v>
      </c>
    </row>
    <row r="10" spans="1:7" x14ac:dyDescent="0.2">
      <c r="A10" s="10" t="s">
        <v>8377</v>
      </c>
      <c r="B10" s="8">
        <v>27</v>
      </c>
      <c r="C10" s="8">
        <v>103</v>
      </c>
      <c r="D10" s="8"/>
      <c r="E10" s="8">
        <v>193</v>
      </c>
      <c r="F10" s="8"/>
      <c r="G10" s="8">
        <v>323</v>
      </c>
    </row>
    <row r="11" spans="1:7" x14ac:dyDescent="0.2">
      <c r="A11" s="10" t="s">
        <v>8368</v>
      </c>
      <c r="B11" s="8">
        <v>26</v>
      </c>
      <c r="C11" s="8">
        <v>126</v>
      </c>
      <c r="D11" s="8"/>
      <c r="E11" s="8">
        <v>233</v>
      </c>
      <c r="F11" s="8"/>
      <c r="G11" s="8">
        <v>385</v>
      </c>
    </row>
    <row r="12" spans="1:7" x14ac:dyDescent="0.2">
      <c r="A12" s="10" t="s">
        <v>8378</v>
      </c>
      <c r="B12" s="8">
        <v>27</v>
      </c>
      <c r="C12" s="8">
        <v>148</v>
      </c>
      <c r="D12" s="8"/>
      <c r="E12" s="8">
        <v>213</v>
      </c>
      <c r="F12" s="8"/>
      <c r="G12" s="8">
        <v>388</v>
      </c>
    </row>
    <row r="13" spans="1:7" x14ac:dyDescent="0.2">
      <c r="A13" s="10" t="s">
        <v>8369</v>
      </c>
      <c r="B13" s="8">
        <v>44</v>
      </c>
      <c r="C13" s="8">
        <v>148</v>
      </c>
      <c r="D13" s="8"/>
      <c r="E13" s="8">
        <v>192</v>
      </c>
      <c r="F13" s="8"/>
      <c r="G13" s="8">
        <v>384</v>
      </c>
    </row>
    <row r="14" spans="1:7" x14ac:dyDescent="0.2">
      <c r="A14" s="10" t="s">
        <v>8370</v>
      </c>
      <c r="B14" s="8">
        <v>32</v>
      </c>
      <c r="C14" s="8">
        <v>134</v>
      </c>
      <c r="D14" s="8"/>
      <c r="E14" s="8">
        <v>167</v>
      </c>
      <c r="F14" s="8"/>
      <c r="G14" s="8">
        <v>333</v>
      </c>
    </row>
    <row r="15" spans="1:7" x14ac:dyDescent="0.2">
      <c r="A15" s="10" t="s">
        <v>8371</v>
      </c>
      <c r="B15" s="8">
        <v>24</v>
      </c>
      <c r="C15" s="8">
        <v>127</v>
      </c>
      <c r="D15" s="8"/>
      <c r="E15" s="8">
        <v>148</v>
      </c>
      <c r="F15" s="8"/>
      <c r="G15" s="8">
        <v>299</v>
      </c>
    </row>
    <row r="16" spans="1:7" x14ac:dyDescent="0.2">
      <c r="A16" s="10" t="s">
        <v>8372</v>
      </c>
      <c r="B16" s="8">
        <v>20</v>
      </c>
      <c r="C16" s="8">
        <v>150</v>
      </c>
      <c r="D16" s="8"/>
      <c r="E16" s="8">
        <v>184</v>
      </c>
      <c r="F16" s="8"/>
      <c r="G16" s="8">
        <v>354</v>
      </c>
    </row>
    <row r="17" spans="1:7" x14ac:dyDescent="0.2">
      <c r="A17" s="10" t="s">
        <v>8373</v>
      </c>
      <c r="B17" s="8">
        <v>37</v>
      </c>
      <c r="C17" s="8">
        <v>113</v>
      </c>
      <c r="D17" s="8"/>
      <c r="E17" s="8">
        <v>180</v>
      </c>
      <c r="F17" s="8"/>
      <c r="G17" s="8">
        <v>330</v>
      </c>
    </row>
    <row r="18" spans="1:7" x14ac:dyDescent="0.2">
      <c r="A18" s="10" t="s">
        <v>8379</v>
      </c>
      <c r="B18" s="8">
        <v>23</v>
      </c>
      <c r="C18" s="8">
        <v>119</v>
      </c>
      <c r="D18" s="8"/>
      <c r="E18" s="8">
        <v>111</v>
      </c>
      <c r="F18" s="8"/>
      <c r="G18" s="8">
        <v>253</v>
      </c>
    </row>
    <row r="19" spans="1:7" x14ac:dyDescent="0.2">
      <c r="A19" s="10" t="s">
        <v>8313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20C1-A459-9F4C-B144-91F149EA9B43}">
  <dimension ref="A3:J18"/>
  <sheetViews>
    <sheetView tabSelected="1" workbookViewId="0">
      <selection activeCell="F25" sqref="F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6.33203125" bestFit="1" customWidth="1"/>
    <col min="6" max="6" width="10" bestFit="1" customWidth="1"/>
    <col min="7" max="7" width="10" customWidth="1"/>
    <col min="8" max="8" width="10" bestFit="1" customWidth="1"/>
  </cols>
  <sheetData>
    <row r="3" spans="1:10" x14ac:dyDescent="0.2">
      <c r="A3" s="9" t="s">
        <v>8310</v>
      </c>
      <c r="B3" s="9" t="s">
        <v>8311</v>
      </c>
    </row>
    <row r="4" spans="1:10" x14ac:dyDescent="0.2">
      <c r="A4" s="9" t="s">
        <v>8314</v>
      </c>
      <c r="B4" t="s">
        <v>8220</v>
      </c>
      <c r="C4" t="s">
        <v>8221</v>
      </c>
      <c r="D4" t="s">
        <v>8219</v>
      </c>
      <c r="E4" t="s">
        <v>8312</v>
      </c>
      <c r="F4" t="s">
        <v>8313</v>
      </c>
      <c r="G4" s="10"/>
      <c r="H4" t="s">
        <v>8394</v>
      </c>
      <c r="I4" t="s">
        <v>8395</v>
      </c>
      <c r="J4" t="s">
        <v>8396</v>
      </c>
    </row>
    <row r="5" spans="1:10" x14ac:dyDescent="0.2">
      <c r="A5" s="10" t="s">
        <v>8382</v>
      </c>
      <c r="B5" s="8">
        <v>83</v>
      </c>
      <c r="C5" s="8">
        <v>198</v>
      </c>
      <c r="D5" s="8">
        <v>55</v>
      </c>
      <c r="E5" s="8"/>
      <c r="F5" s="8">
        <v>336</v>
      </c>
      <c r="G5" s="10" t="s">
        <v>8382</v>
      </c>
      <c r="H5" s="5">
        <f>D5/F5</f>
        <v>0.16369047619047619</v>
      </c>
      <c r="I5" s="5">
        <f>C5/F5</f>
        <v>0.5892857142857143</v>
      </c>
      <c r="J5" s="5">
        <f>B5/F5</f>
        <v>0.24702380952380953</v>
      </c>
    </row>
    <row r="6" spans="1:10" x14ac:dyDescent="0.2">
      <c r="A6" s="10" t="s">
        <v>8383</v>
      </c>
      <c r="B6" s="8">
        <v>60</v>
      </c>
      <c r="C6" s="8">
        <v>420</v>
      </c>
      <c r="D6" s="8">
        <v>932</v>
      </c>
      <c r="E6" s="8"/>
      <c r="F6" s="8">
        <v>1412</v>
      </c>
      <c r="G6" s="10" t="s">
        <v>8383</v>
      </c>
      <c r="H6" s="5">
        <f t="shared" ref="H6:H18" si="0">D6/F6</f>
        <v>0.66005665722379603</v>
      </c>
      <c r="I6" s="5">
        <f t="shared" ref="I6:I18" si="1">C6/F6</f>
        <v>0.29745042492917845</v>
      </c>
      <c r="J6" s="5">
        <f t="shared" ref="J6:J18" si="2">B6/F6</f>
        <v>4.2492917847025496E-2</v>
      </c>
    </row>
    <row r="7" spans="1:10" x14ac:dyDescent="0.2">
      <c r="A7" s="10" t="s">
        <v>8384</v>
      </c>
      <c r="B7" s="8">
        <v>40</v>
      </c>
      <c r="C7" s="8">
        <v>144</v>
      </c>
      <c r="D7" s="8">
        <v>168</v>
      </c>
      <c r="E7" s="8"/>
      <c r="F7" s="8">
        <v>352</v>
      </c>
      <c r="G7" s="10" t="s">
        <v>8384</v>
      </c>
      <c r="H7" s="5">
        <f t="shared" si="0"/>
        <v>0.47727272727272729</v>
      </c>
      <c r="I7" s="5">
        <f t="shared" si="1"/>
        <v>0.40909090909090912</v>
      </c>
      <c r="J7" s="5">
        <f t="shared" si="2"/>
        <v>0.11363636363636363</v>
      </c>
    </row>
    <row r="8" spans="1:10" x14ac:dyDescent="0.2">
      <c r="A8" s="10" t="s">
        <v>8385</v>
      </c>
      <c r="B8" s="8">
        <v>17</v>
      </c>
      <c r="C8" s="8">
        <v>90</v>
      </c>
      <c r="D8" s="8">
        <v>94</v>
      </c>
      <c r="E8" s="8"/>
      <c r="F8" s="8">
        <v>201</v>
      </c>
      <c r="G8" s="10" t="s">
        <v>8385</v>
      </c>
      <c r="H8" s="5">
        <f t="shared" si="0"/>
        <v>0.46766169154228854</v>
      </c>
      <c r="I8" s="5">
        <f t="shared" si="1"/>
        <v>0.44776119402985076</v>
      </c>
      <c r="J8" s="5">
        <f t="shared" si="2"/>
        <v>8.45771144278607E-2</v>
      </c>
    </row>
    <row r="9" spans="1:10" x14ac:dyDescent="0.2">
      <c r="A9" s="10" t="s">
        <v>8386</v>
      </c>
      <c r="B9" s="8">
        <v>14</v>
      </c>
      <c r="C9" s="8">
        <v>72</v>
      </c>
      <c r="D9" s="8">
        <v>62</v>
      </c>
      <c r="E9" s="8"/>
      <c r="F9" s="8">
        <v>148</v>
      </c>
      <c r="G9" s="10" t="s">
        <v>8386</v>
      </c>
      <c r="H9" s="5">
        <f t="shared" si="0"/>
        <v>0.41891891891891891</v>
      </c>
      <c r="I9" s="5">
        <f t="shared" si="1"/>
        <v>0.48648648648648651</v>
      </c>
      <c r="J9" s="5">
        <f t="shared" si="2"/>
        <v>9.45945945945946E-2</v>
      </c>
    </row>
    <row r="10" spans="1:10" x14ac:dyDescent="0.2">
      <c r="A10" s="10" t="s">
        <v>8387</v>
      </c>
      <c r="B10" s="8">
        <v>18</v>
      </c>
      <c r="C10" s="8">
        <v>64</v>
      </c>
      <c r="D10" s="8">
        <v>55</v>
      </c>
      <c r="E10" s="8"/>
      <c r="F10" s="8">
        <v>137</v>
      </c>
      <c r="G10" s="10" t="s">
        <v>8387</v>
      </c>
      <c r="H10" s="5">
        <f t="shared" si="0"/>
        <v>0.40145985401459855</v>
      </c>
      <c r="I10" s="5">
        <f t="shared" si="1"/>
        <v>0.46715328467153283</v>
      </c>
      <c r="J10" s="5">
        <f t="shared" si="2"/>
        <v>0.13138686131386862</v>
      </c>
    </row>
    <row r="11" spans="1:10" x14ac:dyDescent="0.2">
      <c r="A11" s="10" t="s">
        <v>8388</v>
      </c>
      <c r="B11" s="8">
        <v>13</v>
      </c>
      <c r="C11" s="8">
        <v>37</v>
      </c>
      <c r="D11" s="8">
        <v>32</v>
      </c>
      <c r="E11" s="8"/>
      <c r="F11" s="8">
        <v>82</v>
      </c>
      <c r="G11" s="10" t="s">
        <v>8388</v>
      </c>
      <c r="H11" s="5">
        <f t="shared" si="0"/>
        <v>0.3902439024390244</v>
      </c>
      <c r="I11" s="5">
        <f t="shared" si="1"/>
        <v>0.45121951219512196</v>
      </c>
      <c r="J11" s="5">
        <f t="shared" si="2"/>
        <v>0.15853658536585366</v>
      </c>
    </row>
    <row r="12" spans="1:10" x14ac:dyDescent="0.2">
      <c r="A12" s="10" t="s">
        <v>8389</v>
      </c>
      <c r="B12" s="8">
        <v>7</v>
      </c>
      <c r="C12" s="8">
        <v>22</v>
      </c>
      <c r="D12" s="8">
        <v>26</v>
      </c>
      <c r="E12" s="8"/>
      <c r="F12" s="8">
        <v>55</v>
      </c>
      <c r="G12" s="10" t="s">
        <v>8389</v>
      </c>
      <c r="H12" s="5">
        <f t="shared" si="0"/>
        <v>0.47272727272727272</v>
      </c>
      <c r="I12" s="5">
        <f t="shared" si="1"/>
        <v>0.4</v>
      </c>
      <c r="J12" s="5">
        <f t="shared" si="2"/>
        <v>0.12727272727272726</v>
      </c>
    </row>
    <row r="13" spans="1:10" x14ac:dyDescent="0.2">
      <c r="A13" s="10" t="s">
        <v>8390</v>
      </c>
      <c r="B13" s="8">
        <v>6</v>
      </c>
      <c r="C13" s="8">
        <v>16</v>
      </c>
      <c r="D13" s="8">
        <v>21</v>
      </c>
      <c r="E13" s="8"/>
      <c r="F13" s="8">
        <v>43</v>
      </c>
      <c r="G13" s="10" t="s">
        <v>8390</v>
      </c>
      <c r="H13" s="5">
        <f t="shared" si="0"/>
        <v>0.48837209302325579</v>
      </c>
      <c r="I13" s="5">
        <f t="shared" si="1"/>
        <v>0.37209302325581395</v>
      </c>
      <c r="J13" s="5">
        <f t="shared" si="2"/>
        <v>0.13953488372093023</v>
      </c>
    </row>
    <row r="14" spans="1:10" x14ac:dyDescent="0.2">
      <c r="A14" s="10" t="s">
        <v>8391</v>
      </c>
      <c r="B14" s="8">
        <v>21</v>
      </c>
      <c r="C14" s="8">
        <v>71</v>
      </c>
      <c r="D14" s="8">
        <v>37</v>
      </c>
      <c r="E14" s="8"/>
      <c r="F14" s="8">
        <v>129</v>
      </c>
      <c r="G14" s="10" t="s">
        <v>8391</v>
      </c>
      <c r="H14" s="5">
        <f t="shared" si="0"/>
        <v>0.2868217054263566</v>
      </c>
      <c r="I14" s="5">
        <f t="shared" si="1"/>
        <v>0.55038759689922478</v>
      </c>
      <c r="J14" s="5">
        <f t="shared" si="2"/>
        <v>0.16279069767441862</v>
      </c>
    </row>
    <row r="15" spans="1:10" x14ac:dyDescent="0.2">
      <c r="A15" s="10" t="s">
        <v>8392</v>
      </c>
      <c r="B15" s="8">
        <v>52</v>
      </c>
      <c r="C15" s="8">
        <v>283</v>
      </c>
      <c r="D15" s="8">
        <v>381</v>
      </c>
      <c r="E15" s="8"/>
      <c r="F15" s="8">
        <v>716</v>
      </c>
      <c r="G15" s="10" t="s">
        <v>8392</v>
      </c>
      <c r="H15" s="5">
        <f t="shared" si="0"/>
        <v>0.53212290502793291</v>
      </c>
      <c r="I15" s="5">
        <f t="shared" si="1"/>
        <v>0.39525139664804471</v>
      </c>
      <c r="J15" s="5">
        <f t="shared" si="2"/>
        <v>7.2625698324022353E-2</v>
      </c>
    </row>
    <row r="16" spans="1:10" x14ac:dyDescent="0.2">
      <c r="A16" s="10" t="s">
        <v>8393</v>
      </c>
      <c r="B16" s="8">
        <v>18</v>
      </c>
      <c r="C16" s="8">
        <v>113</v>
      </c>
      <c r="D16" s="8">
        <v>322</v>
      </c>
      <c r="E16" s="8"/>
      <c r="F16" s="8">
        <v>453</v>
      </c>
      <c r="G16" s="10" t="s">
        <v>8393</v>
      </c>
      <c r="H16" s="5">
        <f t="shared" si="0"/>
        <v>0.71081677704194257</v>
      </c>
      <c r="I16" s="5">
        <f t="shared" si="1"/>
        <v>0.24944812362030905</v>
      </c>
      <c r="J16" s="5">
        <f t="shared" si="2"/>
        <v>3.9735099337748346E-2</v>
      </c>
    </row>
    <row r="17" spans="1:10" x14ac:dyDescent="0.2">
      <c r="A17" s="10" t="s">
        <v>8312</v>
      </c>
      <c r="B17" s="8"/>
      <c r="C17" s="8"/>
      <c r="D17" s="8"/>
      <c r="E17" s="8"/>
      <c r="F17" s="8"/>
      <c r="G17" s="10"/>
      <c r="H17" s="5"/>
      <c r="I17" s="5"/>
      <c r="J17" s="5"/>
    </row>
    <row r="18" spans="1:10" x14ac:dyDescent="0.2">
      <c r="A18" s="10" t="s">
        <v>8313</v>
      </c>
      <c r="B18" s="8">
        <v>349</v>
      </c>
      <c r="C18" s="8">
        <v>1530</v>
      </c>
      <c r="D18" s="8">
        <v>2185</v>
      </c>
      <c r="E18" s="8"/>
      <c r="F18" s="8">
        <v>4064</v>
      </c>
      <c r="G18" s="10"/>
      <c r="H18" s="5">
        <f t="shared" si="0"/>
        <v>0.53764763779527558</v>
      </c>
      <c r="I18" s="5">
        <f t="shared" si="1"/>
        <v>0.3764763779527559</v>
      </c>
      <c r="J18" s="5">
        <f t="shared" si="2"/>
        <v>8.5875984251968504E-2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55" workbookViewId="0">
      <selection activeCell="P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41.1640625" style="7" customWidth="1"/>
    <col min="17" max="17" width="18.6640625" customWidth="1"/>
    <col min="18" max="18" width="28.1640625" customWidth="1"/>
    <col min="19" max="19" width="27.33203125" customWidth="1"/>
    <col min="20" max="20" width="25.33203125" customWidth="1"/>
    <col min="21" max="21" width="2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8308</v>
      </c>
      <c r="O1" s="1" t="s">
        <v>8305</v>
      </c>
      <c r="P1" s="6" t="s">
        <v>8306</v>
      </c>
      <c r="Q1" s="1" t="s">
        <v>8307</v>
      </c>
      <c r="R1" s="1" t="s">
        <v>8309</v>
      </c>
      <c r="S1" s="1" t="s">
        <v>8366</v>
      </c>
      <c r="T1" s="1" t="s">
        <v>8367</v>
      </c>
      <c r="U1" s="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  <c r="U2" t="str">
        <f>IF(D2&gt;50000,"&gt;50k",IF(D2&gt;44999,"45000 to 49999",IF(D2&gt;39999,"40000 to 44999",IF(D2&gt;34999,"35000 to 39999",IF(D2&gt;29999,"30000 to 34999",IF(D2&gt;24999,"25000 to 29999",IF(D2&gt;19999,"20000 to 24999",IF(D2&gt;14999,"15000 to 19999",IF(D2&gt;9999,"10000 to 14999",IF(D2&gt;4999,"5000 to 9999",IF(D2&gt;999,"1000 to 4999",IF(D2&gt;0,"Less Than 1000",FALSE))))))))))))</f>
        <v>5000 to 9999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1">
        <f>S4</f>
        <v>42405.494016203702</v>
      </c>
      <c r="T3" s="11">
        <f t="shared" ref="T3:T66" si="4">(((I3/60)/60)/24)+DATE(1970,1,1)+(-5/24)</f>
        <v>42796.392164351848</v>
      </c>
      <c r="U3" t="str">
        <f t="shared" ref="U3:U66" si="5">IF(D3&gt;50000,"&gt;50k",IF(D3&gt;44999,"45000 to 49999",IF(D3&gt;39999,"40000 to 44999",IF(D3&gt;34999,"35000 to 39999",IF(D3&gt;29999,"30000 to 34999",IF(D3&gt;24999,"25000 to 29999",IF(D3&gt;19999,"20000 to 24999",IF(D3&gt;14999,"15000 to 19999",IF(D3&gt;9999,"10000 to 14999",IF(D3&gt;4999,"5000 to 9999",IF(D3&gt;999,"1000 to 4999",IF(D3&gt;0,"Less Than 1000",FALSE))))))))))))</f>
        <v>10000 to 14999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ref="S3:S66" si="6">(((J4/60)/60)/24)+DATE(1970,1,1)+(-5/24)</f>
        <v>42405.494016203702</v>
      </c>
      <c r="T4" s="11">
        <f t="shared" si="4"/>
        <v>42415.494016203702</v>
      </c>
      <c r="U4" t="str">
        <f t="shared" si="5"/>
        <v>Less Than 1000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6"/>
        <v>41828.306793981479</v>
      </c>
      <c r="T5" s="11">
        <f t="shared" si="4"/>
        <v>41858.306793981479</v>
      </c>
      <c r="U5" t="str">
        <f t="shared" si="5"/>
        <v>10000 to 14999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6"/>
        <v>42327.625914351847</v>
      </c>
      <c r="T6" s="11">
        <f t="shared" si="4"/>
        <v>42357.625914351847</v>
      </c>
      <c r="U6" t="str">
        <f t="shared" si="5"/>
        <v>40000 to 44999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6"/>
        <v>42563.724618055552</v>
      </c>
      <c r="T7" s="11">
        <f t="shared" si="4"/>
        <v>42580.024305555555</v>
      </c>
      <c r="U7" t="str">
        <f t="shared" si="5"/>
        <v>1000 to 4999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6"/>
        <v>41793.864004629628</v>
      </c>
      <c r="T8" s="11">
        <f t="shared" si="4"/>
        <v>41803.864004629628</v>
      </c>
      <c r="U8" t="str">
        <f t="shared" si="5"/>
        <v>5000 to 9999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6"/>
        <v>42515.838738425926</v>
      </c>
      <c r="T9" s="11">
        <f t="shared" si="4"/>
        <v>42555.838738425926</v>
      </c>
      <c r="U9" t="str">
        <f t="shared" si="5"/>
        <v>5000 to 9999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6"/>
        <v>42468.736249999994</v>
      </c>
      <c r="T10" s="11">
        <f t="shared" si="4"/>
        <v>42475.666666666664</v>
      </c>
      <c r="U10" t="str">
        <f t="shared" si="5"/>
        <v>1000 to 4999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6"/>
        <v>42446.895185185182</v>
      </c>
      <c r="T11" s="11">
        <f t="shared" si="4"/>
        <v>42476.895185185182</v>
      </c>
      <c r="U11" t="str">
        <f t="shared" si="5"/>
        <v>Less Than 1000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6"/>
        <v>41779.859710648147</v>
      </c>
      <c r="T12" s="11">
        <f t="shared" si="4"/>
        <v>41814.859710648147</v>
      </c>
      <c r="U12" t="str">
        <f t="shared" si="5"/>
        <v>1000 to 4999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6"/>
        <v>42572.570162037031</v>
      </c>
      <c r="T13" s="11">
        <f t="shared" si="4"/>
        <v>42603.916666666664</v>
      </c>
      <c r="U13" t="str">
        <f t="shared" si="5"/>
        <v>5000 to 9999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6"/>
        <v>41791.504918981482</v>
      </c>
      <c r="T14" s="11">
        <f t="shared" si="4"/>
        <v>41835.916666666664</v>
      </c>
      <c r="U14" t="str">
        <f t="shared" si="5"/>
        <v>30000 to 34999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6"/>
        <v>42508.468854166662</v>
      </c>
      <c r="T15" s="11">
        <f t="shared" si="4"/>
        <v>42544.643749999996</v>
      </c>
      <c r="U15" t="str">
        <f t="shared" si="5"/>
        <v>1000 to 4999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6"/>
        <v>41807.818148148144</v>
      </c>
      <c r="T16" s="11">
        <f t="shared" si="4"/>
        <v>41833.374305555553</v>
      </c>
      <c r="U16" t="str">
        <f t="shared" si="5"/>
        <v>5000 to 9999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6"/>
        <v>42256.183541666665</v>
      </c>
      <c r="T17" s="11">
        <f t="shared" si="4"/>
        <v>42274.634722222218</v>
      </c>
      <c r="U17" t="str">
        <f t="shared" si="5"/>
        <v>1000 to 4999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6"/>
        <v>41760.588090277779</v>
      </c>
      <c r="T18" s="11">
        <f t="shared" si="4"/>
        <v>41806.020833333328</v>
      </c>
      <c r="U18" t="str">
        <f t="shared" si="5"/>
        <v>10000 to 14999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6"/>
        <v>41917.523402777777</v>
      </c>
      <c r="T19" s="11">
        <f t="shared" si="4"/>
        <v>41947.565069444441</v>
      </c>
      <c r="U19" t="str">
        <f t="shared" si="5"/>
        <v>1000 to 4999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6"/>
        <v>41869.333981481483</v>
      </c>
      <c r="T20" s="11">
        <f t="shared" si="4"/>
        <v>41899.333981481483</v>
      </c>
      <c r="U20" t="str">
        <f t="shared" si="5"/>
        <v>30000 to 34999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6"/>
        <v>42175.608032407406</v>
      </c>
      <c r="T21" s="11">
        <f t="shared" si="4"/>
        <v>42205.608032407406</v>
      </c>
      <c r="U21" t="str">
        <f t="shared" si="5"/>
        <v>Less Than 1000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6"/>
        <v>42200.549907407411</v>
      </c>
      <c r="T22" s="11">
        <f t="shared" si="4"/>
        <v>42260.549907407411</v>
      </c>
      <c r="U22" t="str">
        <f t="shared" si="5"/>
        <v>1000 to 4999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6"/>
        <v>41878.418854166666</v>
      </c>
      <c r="T23" s="11">
        <f t="shared" si="4"/>
        <v>41908.418854166666</v>
      </c>
      <c r="U23" t="str">
        <f t="shared" si="5"/>
        <v>15000 to 19999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6"/>
        <v>41989.703009259254</v>
      </c>
      <c r="T24" s="11">
        <f t="shared" si="4"/>
        <v>42005.124305555553</v>
      </c>
      <c r="U24" t="str">
        <f t="shared" si="5"/>
        <v>Less Than 1000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6"/>
        <v>42097.570613425924</v>
      </c>
      <c r="T25" s="11">
        <f t="shared" si="4"/>
        <v>42124.430555555555</v>
      </c>
      <c r="U25" t="str">
        <f t="shared" si="5"/>
        <v>1000 to 4999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6"/>
        <v>42229.611840277772</v>
      </c>
      <c r="T26" s="11">
        <f t="shared" si="4"/>
        <v>42262.61041666667</v>
      </c>
      <c r="U26" t="str">
        <f t="shared" si="5"/>
        <v>35000 to 39999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6"/>
        <v>42317.816678240742</v>
      </c>
      <c r="T27" s="11">
        <f t="shared" si="4"/>
        <v>42377.816678240742</v>
      </c>
      <c r="U27" t="str">
        <f t="shared" si="5"/>
        <v>Less Than 1000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6"/>
        <v>41828.307222222218</v>
      </c>
      <c r="T28" s="11">
        <f t="shared" si="4"/>
        <v>41868.307222222218</v>
      </c>
      <c r="U28" t="str">
        <f t="shared" si="5"/>
        <v>1000 to 4999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6"/>
        <v>41928.956400462957</v>
      </c>
      <c r="T29" s="11">
        <f t="shared" si="4"/>
        <v>41958.998067129629</v>
      </c>
      <c r="U29" t="str">
        <f t="shared" si="5"/>
        <v>20000 to 24999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6"/>
        <v>42324.755601851844</v>
      </c>
      <c r="T30" s="11">
        <f t="shared" si="4"/>
        <v>42354.755601851844</v>
      </c>
      <c r="U30" t="str">
        <f t="shared" si="5"/>
        <v>10000 to 14999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6"/>
        <v>41812.464907407404</v>
      </c>
      <c r="T31" s="11">
        <f t="shared" si="4"/>
        <v>41842.464907407404</v>
      </c>
      <c r="U31" t="str">
        <f t="shared" si="5"/>
        <v>1000 to 4999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6"/>
        <v>41842.084664351853</v>
      </c>
      <c r="T32" s="11">
        <f t="shared" si="4"/>
        <v>41872.084664351853</v>
      </c>
      <c r="U32" t="str">
        <f t="shared" si="5"/>
        <v>1000 to 4999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6"/>
        <v>42376.583726851844</v>
      </c>
      <c r="T33" s="11">
        <f t="shared" si="4"/>
        <v>42394.583726851844</v>
      </c>
      <c r="U33" t="str">
        <f t="shared" si="5"/>
        <v>Less Than 1000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6"/>
        <v>42461.419178240736</v>
      </c>
      <c r="T34" s="11">
        <f t="shared" si="4"/>
        <v>42502.957638888889</v>
      </c>
      <c r="U34" t="str">
        <f t="shared" si="5"/>
        <v>25000 to 29999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6"/>
        <v>42286.452557870369</v>
      </c>
      <c r="T35" s="11">
        <f t="shared" si="4"/>
        <v>42316.49422453704</v>
      </c>
      <c r="U35" t="str">
        <f t="shared" si="5"/>
        <v>5000 to 9999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6"/>
        <v>41841.113437499997</v>
      </c>
      <c r="T36" s="11">
        <f t="shared" si="4"/>
        <v>41856.113437499997</v>
      </c>
      <c r="U36" t="str">
        <f t="shared" si="5"/>
        <v>1000 to 4999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6"/>
        <v>42098.083495370367</v>
      </c>
      <c r="T37" s="11">
        <f t="shared" si="4"/>
        <v>42121.791666666664</v>
      </c>
      <c r="U37" t="str">
        <f t="shared" si="5"/>
        <v>1000 to 4999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6"/>
        <v>42068.098668981482</v>
      </c>
      <c r="T38" s="11">
        <f t="shared" si="4"/>
        <v>42098.05700231481</v>
      </c>
      <c r="U38" t="str">
        <f t="shared" si="5"/>
        <v>5000 to 9999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6"/>
        <v>42032.484710648147</v>
      </c>
      <c r="T39" s="11">
        <f t="shared" si="4"/>
        <v>42062.484710648147</v>
      </c>
      <c r="U39" t="str">
        <f t="shared" si="5"/>
        <v>20000 to 24999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6"/>
        <v>41374.848888888882</v>
      </c>
      <c r="T40" s="11">
        <f t="shared" si="4"/>
        <v>41404.848888888882</v>
      </c>
      <c r="U40" t="str">
        <f t="shared" si="5"/>
        <v>1000 to 4999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6"/>
        <v>41753.838749999995</v>
      </c>
      <c r="T41" s="11">
        <f t="shared" si="4"/>
        <v>41784.749305555553</v>
      </c>
      <c r="U41" t="str">
        <f t="shared" si="5"/>
        <v>25000 to 29999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6"/>
        <v>41789.005648148144</v>
      </c>
      <c r="T42" s="11">
        <f t="shared" si="4"/>
        <v>41808.958333333328</v>
      </c>
      <c r="U42" t="str">
        <f t="shared" si="5"/>
        <v>1000 to 4999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6"/>
        <v>41887.360578703701</v>
      </c>
      <c r="T43" s="11">
        <f t="shared" si="4"/>
        <v>41917.360578703701</v>
      </c>
      <c r="U43" t="str">
        <f t="shared" si="5"/>
        <v>1000 to 4999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6"/>
        <v>41971.430856481478</v>
      </c>
      <c r="T44" s="11">
        <f t="shared" si="4"/>
        <v>42001.430856481478</v>
      </c>
      <c r="U44" t="str">
        <f t="shared" si="5"/>
        <v>10000 to 14999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6"/>
        <v>41802.582013888888</v>
      </c>
      <c r="T45" s="11">
        <f t="shared" si="4"/>
        <v>41832.791666666664</v>
      </c>
      <c r="U45" t="str">
        <f t="shared" si="5"/>
        <v>10000 to 14999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6"/>
        <v>41873.890474537038</v>
      </c>
      <c r="T46" s="11">
        <f t="shared" si="4"/>
        <v>41918.890474537038</v>
      </c>
      <c r="U46" t="str">
        <f t="shared" si="5"/>
        <v>1000 to 4999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6"/>
        <v>42457.415590277778</v>
      </c>
      <c r="T47" s="11">
        <f t="shared" si="4"/>
        <v>42487.415590277778</v>
      </c>
      <c r="U47" t="str">
        <f t="shared" si="5"/>
        <v>5000 to 9999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6"/>
        <v>42323.756643518522</v>
      </c>
      <c r="T48" s="11">
        <f t="shared" si="4"/>
        <v>42353.756643518522</v>
      </c>
      <c r="U48" t="str">
        <f t="shared" si="5"/>
        <v>5000 to 9999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6"/>
        <v>41932.611192129625</v>
      </c>
      <c r="T49" s="11">
        <f t="shared" si="4"/>
        <v>41992.652858796289</v>
      </c>
      <c r="U49" t="str">
        <f t="shared" si="5"/>
        <v>5000 to 9999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6"/>
        <v>42033.308564814812</v>
      </c>
      <c r="T50" s="11">
        <f t="shared" si="4"/>
        <v>42064.291666666664</v>
      </c>
      <c r="U50" t="str">
        <f t="shared" si="5"/>
        <v>1000 to 4999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6"/>
        <v>42270.968113425923</v>
      </c>
      <c r="T51" s="11">
        <f t="shared" si="4"/>
        <v>42300.968113425923</v>
      </c>
      <c r="U51" t="str">
        <f t="shared" si="5"/>
        <v>10000 to 14999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6"/>
        <v>41995.544652777775</v>
      </c>
      <c r="T52" s="11">
        <f t="shared" si="4"/>
        <v>42034.499999999993</v>
      </c>
      <c r="U52" t="str">
        <f t="shared" si="5"/>
        <v>Less Than 1000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6"/>
        <v>42196.720335648148</v>
      </c>
      <c r="T53" s="11">
        <f t="shared" si="4"/>
        <v>42226.720335648148</v>
      </c>
      <c r="U53" t="str">
        <f t="shared" si="5"/>
        <v>10000 to 14999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6"/>
        <v>41807.493587962963</v>
      </c>
      <c r="T54" s="11">
        <f t="shared" si="4"/>
        <v>41837.493587962963</v>
      </c>
      <c r="U54" t="str">
        <f t="shared" si="5"/>
        <v>10000 to 14999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6"/>
        <v>41719.340798611105</v>
      </c>
      <c r="T55" s="11">
        <f t="shared" si="4"/>
        <v>41733.708333333328</v>
      </c>
      <c r="U55" t="str">
        <f t="shared" si="5"/>
        <v>1000 to 4999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6"/>
        <v>42333.504872685182</v>
      </c>
      <c r="T56" s="11">
        <f t="shared" si="4"/>
        <v>42363.504872685182</v>
      </c>
      <c r="U56" t="str">
        <f t="shared" si="5"/>
        <v>10000 to 14999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6"/>
        <v>42496.760601851849</v>
      </c>
      <c r="T57" s="11">
        <f t="shared" si="4"/>
        <v>42517.760601851849</v>
      </c>
      <c r="U57" t="str">
        <f t="shared" si="5"/>
        <v>5000 to 9999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6"/>
        <v>42149.340555555551</v>
      </c>
      <c r="T58" s="11">
        <f t="shared" si="4"/>
        <v>42163.458333333336</v>
      </c>
      <c r="U58" t="str">
        <f t="shared" si="5"/>
        <v>5000 to 9999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6"/>
        <v>42089.624560185184</v>
      </c>
      <c r="T59" s="11">
        <f t="shared" si="4"/>
        <v>42119.624560185184</v>
      </c>
      <c r="U59" t="str">
        <f t="shared" si="5"/>
        <v>15000 to 19999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6"/>
        <v>41932.536712962959</v>
      </c>
      <c r="T60" s="11">
        <f t="shared" si="4"/>
        <v>41962.578379629624</v>
      </c>
      <c r="U60" t="str">
        <f t="shared" si="5"/>
        <v>10000 to 14999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6"/>
        <v>42230.027500000004</v>
      </c>
      <c r="T61" s="11">
        <f t="shared" si="4"/>
        <v>42261.666666666664</v>
      </c>
      <c r="U61" t="str">
        <f t="shared" si="5"/>
        <v>20000 to 24999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6"/>
        <v>41701.693483796291</v>
      </c>
      <c r="T62" s="11">
        <f t="shared" si="4"/>
        <v>41720.791666666664</v>
      </c>
      <c r="U62" t="str">
        <f t="shared" si="5"/>
        <v>1000 to 4999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6"/>
        <v>41409.605983796297</v>
      </c>
      <c r="T63" s="11">
        <f t="shared" si="4"/>
        <v>41431.605983796297</v>
      </c>
      <c r="U63" t="str">
        <f t="shared" si="5"/>
        <v>5000 to 9999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6"/>
        <v>41311.591180555552</v>
      </c>
      <c r="T64" s="11">
        <f t="shared" si="4"/>
        <v>41336.591180555552</v>
      </c>
      <c r="U64" t="str">
        <f t="shared" si="5"/>
        <v>1000 to 4999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6"/>
        <v>41612.703854166662</v>
      </c>
      <c r="T65" s="11">
        <f t="shared" si="4"/>
        <v>41635.999305555553</v>
      </c>
      <c r="U65" t="str">
        <f t="shared" si="5"/>
        <v>1000 to 4999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6"/>
        <v>41432.809965277775</v>
      </c>
      <c r="T66" s="11">
        <f t="shared" si="4"/>
        <v>41462.809965277775</v>
      </c>
      <c r="U66" t="str">
        <f t="shared" si="5"/>
        <v>1000 to 4999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RIGHT(N67,LEN(N67)-FIND("/",N67,1))</f>
        <v>shorts</v>
      </c>
      <c r="S67" s="11">
        <f t="shared" ref="S67:S130" si="11">(((J67/60)/60)/24)+DATE(1970,1,1)+(-5/24)</f>
        <v>41835.612893518519</v>
      </c>
      <c r="T67" s="11">
        <f t="shared" ref="T67:T130" si="12">(((I67/60)/60)/24)+DATE(1970,1,1)+(-5/24)</f>
        <v>41862.040972222218</v>
      </c>
      <c r="U67" t="str">
        <f t="shared" ref="U67:U130" si="13">IF(D67&gt;50000,"&gt;50k",IF(D67&gt;44999,"45000 to 49999",IF(D67&gt;39999,"40000 to 44999",IF(D67&gt;34999,"35000 to 39999",IF(D67&gt;29999,"30000 to 34999",IF(D67&gt;24999,"25000 to 29999",IF(D67&gt;19999,"20000 to 24999",IF(D67&gt;14999,"15000 to 19999",IF(D67&gt;9999,"10000 to 14999",IF(D67&gt;4999,"5000 to 9999",IF(D67&gt;999,"1000 to 4999",IF(D67&gt;0,"Less Than 1000",FALSE))))))))))))</f>
        <v>5000 to 9999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42539.641435185178</v>
      </c>
      <c r="T68" s="11">
        <f t="shared" si="12"/>
        <v>42569.641435185178</v>
      </c>
      <c r="U68" t="str">
        <f t="shared" si="13"/>
        <v>1000 to 4999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41075.375046296293</v>
      </c>
      <c r="T69" s="11">
        <f t="shared" si="12"/>
        <v>41105.375046296293</v>
      </c>
      <c r="U69" t="str">
        <f t="shared" si="13"/>
        <v>1000 to 4999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41663.36100694444</v>
      </c>
      <c r="T70" s="11">
        <f t="shared" si="12"/>
        <v>41693.36100694444</v>
      </c>
      <c r="U70" t="str">
        <f t="shared" si="13"/>
        <v>Less Than 1000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40785.979456018518</v>
      </c>
      <c r="T71" s="11">
        <f t="shared" si="12"/>
        <v>40818.082638888889</v>
      </c>
      <c r="U71" t="str">
        <f t="shared" si="13"/>
        <v>10000 to 14999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40730.688020833331</v>
      </c>
      <c r="T72" s="11">
        <f t="shared" si="12"/>
        <v>40790.688020833331</v>
      </c>
      <c r="U72" t="str">
        <f t="shared" si="13"/>
        <v>Less Than 1000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40997.063159722216</v>
      </c>
      <c r="T73" s="11">
        <f t="shared" si="12"/>
        <v>41057.063159722216</v>
      </c>
      <c r="U73" t="str">
        <f t="shared" si="13"/>
        <v>1000 to 4999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41207.801863425921</v>
      </c>
      <c r="T74" s="11">
        <f t="shared" si="12"/>
        <v>41227.791666666664</v>
      </c>
      <c r="U74" t="str">
        <f t="shared" si="13"/>
        <v>1000 to 4999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40587.548425925925</v>
      </c>
      <c r="T75" s="11">
        <f t="shared" si="12"/>
        <v>40665.957638888889</v>
      </c>
      <c r="U75" t="str">
        <f t="shared" si="13"/>
        <v>Less Than 1000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42360.278877314813</v>
      </c>
      <c r="T76" s="11">
        <f t="shared" si="12"/>
        <v>42390.278877314813</v>
      </c>
      <c r="U76" t="str">
        <f t="shared" si="13"/>
        <v>Less Than 1000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41357.000833333332</v>
      </c>
      <c r="T77" s="11">
        <f t="shared" si="12"/>
        <v>41387.000833333332</v>
      </c>
      <c r="U77" t="str">
        <f t="shared" si="13"/>
        <v>1000 to 4999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40844.483310185184</v>
      </c>
      <c r="T78" s="11">
        <f t="shared" si="12"/>
        <v>40904.524976851848</v>
      </c>
      <c r="U78" t="str">
        <f t="shared" si="13"/>
        <v>Less Than 1000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40996.936539351853</v>
      </c>
      <c r="T79" s="11">
        <f t="shared" si="12"/>
        <v>41049.915972222218</v>
      </c>
      <c r="U79" t="str">
        <f t="shared" si="13"/>
        <v>Less Than 1000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42604.522233796299</v>
      </c>
      <c r="T80" s="11">
        <f t="shared" si="12"/>
        <v>42614.522233796299</v>
      </c>
      <c r="U80" t="str">
        <f t="shared" si="13"/>
        <v>Less Than 1000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41724.568206018514</v>
      </c>
      <c r="T81" s="11">
        <f t="shared" si="12"/>
        <v>41754.568206018514</v>
      </c>
      <c r="U81" t="str">
        <f t="shared" si="13"/>
        <v>1000 to 4999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41582.875648148147</v>
      </c>
      <c r="T82" s="11">
        <f t="shared" si="12"/>
        <v>41617.875648148147</v>
      </c>
      <c r="U82" t="str">
        <f t="shared" si="13"/>
        <v>10000 to 14999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41099.950543981482</v>
      </c>
      <c r="T83" s="11">
        <f t="shared" si="12"/>
        <v>41103.91805555555</v>
      </c>
      <c r="U83" t="str">
        <f t="shared" si="13"/>
        <v>Less Than 1000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40795.611817129626</v>
      </c>
      <c r="T84" s="11">
        <f t="shared" si="12"/>
        <v>40825.611817129626</v>
      </c>
      <c r="U84" t="str">
        <f t="shared" si="13"/>
        <v>1000 to 4999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42042.407280092586</v>
      </c>
      <c r="T85" s="11">
        <f t="shared" si="12"/>
        <v>42057.270833333336</v>
      </c>
      <c r="U85" t="str">
        <f t="shared" si="13"/>
        <v>Less Than 1000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40648.54960648148</v>
      </c>
      <c r="T86" s="11">
        <f t="shared" si="12"/>
        <v>40678.54960648148</v>
      </c>
      <c r="U86" t="str">
        <f t="shared" si="13"/>
        <v>Less Than 1000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40778.917094907403</v>
      </c>
      <c r="T87" s="11">
        <f t="shared" si="12"/>
        <v>40808.917094907403</v>
      </c>
      <c r="U87" t="str">
        <f t="shared" si="13"/>
        <v>1000 to 4999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42291.347743055558</v>
      </c>
      <c r="T88" s="11">
        <f t="shared" si="12"/>
        <v>42365.389409722215</v>
      </c>
      <c r="U88" t="str">
        <f t="shared" si="13"/>
        <v>5000 to 9999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40322.331053240734</v>
      </c>
      <c r="T89" s="11">
        <f t="shared" si="12"/>
        <v>40331.861805555556</v>
      </c>
      <c r="U89" t="str">
        <f t="shared" si="13"/>
        <v>1000 to 4999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41786.450590277775</v>
      </c>
      <c r="T90" s="11">
        <f t="shared" si="12"/>
        <v>41812.450590277775</v>
      </c>
      <c r="U90" t="str">
        <f t="shared" si="13"/>
        <v>1000 to 4999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41402.543888888889</v>
      </c>
      <c r="T91" s="11">
        <f t="shared" si="12"/>
        <v>41427.543888888889</v>
      </c>
      <c r="U91" t="str">
        <f t="shared" si="13"/>
        <v>5000 to 9999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40706.089108796295</v>
      </c>
      <c r="T92" s="11">
        <f t="shared" si="12"/>
        <v>40736.089108796295</v>
      </c>
      <c r="U92" t="str">
        <f t="shared" si="13"/>
        <v>Less Than 1000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40619.194027777776</v>
      </c>
      <c r="T93" s="11">
        <f t="shared" si="12"/>
        <v>40680.194027777776</v>
      </c>
      <c r="U93" t="str">
        <f t="shared" si="13"/>
        <v>1000 to 4999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42720.990543981483</v>
      </c>
      <c r="T94" s="11">
        <f t="shared" si="12"/>
        <v>42767.124999999993</v>
      </c>
      <c r="U94" t="str">
        <f t="shared" si="13"/>
        <v>5000 to 9999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41065.649733796294</v>
      </c>
      <c r="T95" s="11">
        <f t="shared" si="12"/>
        <v>41093.666666666664</v>
      </c>
      <c r="U95" t="str">
        <f t="shared" si="13"/>
        <v>1000 to 4999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41716.509513888886</v>
      </c>
      <c r="T96" s="11">
        <f t="shared" si="12"/>
        <v>41736.509513888886</v>
      </c>
      <c r="U96" t="str">
        <f t="shared" si="13"/>
        <v>Less Than 1000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40934.796770833331</v>
      </c>
      <c r="T97" s="11">
        <f t="shared" si="12"/>
        <v>40964.796770833331</v>
      </c>
      <c r="U97" t="str">
        <f t="shared" si="13"/>
        <v>Less Than 1000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40324.45417824074</v>
      </c>
      <c r="T98" s="11">
        <f t="shared" si="12"/>
        <v>40390.916666666664</v>
      </c>
      <c r="U98" t="str">
        <f t="shared" si="13"/>
        <v>1000 to 4999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40705.926874999997</v>
      </c>
      <c r="T99" s="11">
        <f t="shared" si="12"/>
        <v>40735.926874999997</v>
      </c>
      <c r="U99" t="str">
        <f t="shared" si="13"/>
        <v>Less Than 1000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41214.586504629624</v>
      </c>
      <c r="T100" s="11">
        <f t="shared" si="12"/>
        <v>41250.770833333328</v>
      </c>
      <c r="U100" t="str">
        <f t="shared" si="13"/>
        <v>1000 to 4999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41631.694432870368</v>
      </c>
      <c r="T101" s="11">
        <f t="shared" si="12"/>
        <v>41661.694432870368</v>
      </c>
      <c r="U101" t="str">
        <f t="shared" si="13"/>
        <v>1000 to 4999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41197.544976851852</v>
      </c>
      <c r="T102" s="11">
        <f t="shared" si="12"/>
        <v>41217.586643518516</v>
      </c>
      <c r="U102" t="str">
        <f t="shared" si="13"/>
        <v>5000 to 9999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41274.568402777775</v>
      </c>
      <c r="T103" s="11">
        <f t="shared" si="12"/>
        <v>41298.568402777775</v>
      </c>
      <c r="U103" t="str">
        <f t="shared" si="13"/>
        <v>1000 to 4999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40504.922835648147</v>
      </c>
      <c r="T104" s="11">
        <f t="shared" si="12"/>
        <v>40534.922835648147</v>
      </c>
      <c r="U104" t="str">
        <f t="shared" si="13"/>
        <v>5000 to 9999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41682.597569444442</v>
      </c>
      <c r="T105" s="11">
        <f t="shared" si="12"/>
        <v>41705.597569444442</v>
      </c>
      <c r="U105" t="str">
        <f t="shared" si="13"/>
        <v>1000 to 4999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40612.486874999995</v>
      </c>
      <c r="T106" s="11">
        <f t="shared" si="12"/>
        <v>40635.833333333328</v>
      </c>
      <c r="U106" t="str">
        <f t="shared" si="13"/>
        <v>Less Than 1000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42485.516435185178</v>
      </c>
      <c r="T107" s="11">
        <f t="shared" si="12"/>
        <v>42503.791666666664</v>
      </c>
      <c r="U107" t="str">
        <f t="shared" si="13"/>
        <v>1000 to 4999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40987.568298611113</v>
      </c>
      <c r="T108" s="11">
        <f t="shared" si="12"/>
        <v>41001.568298611113</v>
      </c>
      <c r="U108" t="str">
        <f t="shared" si="13"/>
        <v>5000 to 9999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40635.774155092593</v>
      </c>
      <c r="T109" s="11">
        <f t="shared" si="12"/>
        <v>40657.774155092593</v>
      </c>
      <c r="U109" t="str">
        <f t="shared" si="13"/>
        <v>5000 to 9999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41365.404745370368</v>
      </c>
      <c r="T110" s="11">
        <f t="shared" si="12"/>
        <v>41425.404745370368</v>
      </c>
      <c r="U110" t="str">
        <f t="shared" si="13"/>
        <v>1000 to 4999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40569.817476851851</v>
      </c>
      <c r="T111" s="11">
        <f t="shared" si="12"/>
        <v>40599.817476851851</v>
      </c>
      <c r="U111" t="str">
        <f t="shared" si="13"/>
        <v>1000 to 4999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41557.741354166668</v>
      </c>
      <c r="T112" s="11">
        <f t="shared" si="12"/>
        <v>41592.040972222218</v>
      </c>
      <c r="U112" t="str">
        <f t="shared" si="13"/>
        <v>1000 to 4999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42125.124849537031</v>
      </c>
      <c r="T113" s="11">
        <f t="shared" si="12"/>
        <v>42155.124849537031</v>
      </c>
      <c r="U113" t="str">
        <f t="shared" si="13"/>
        <v>1000 to 4999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41717.834699074068</v>
      </c>
      <c r="T114" s="11">
        <f t="shared" si="12"/>
        <v>41741.875</v>
      </c>
      <c r="U114" t="str">
        <f t="shared" si="13"/>
        <v>5000 to 9999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40753.550092592588</v>
      </c>
      <c r="T115" s="11">
        <f t="shared" si="12"/>
        <v>40761.416666666664</v>
      </c>
      <c r="U115" t="str">
        <f t="shared" si="13"/>
        <v>5000 to 9999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40861.065833333334</v>
      </c>
      <c r="T116" s="11">
        <f t="shared" si="12"/>
        <v>40921.065833333334</v>
      </c>
      <c r="U116" t="str">
        <f t="shared" si="13"/>
        <v>1000 to 4999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40918.530601851846</v>
      </c>
      <c r="T117" s="11">
        <f t="shared" si="12"/>
        <v>40943.530601851846</v>
      </c>
      <c r="U117" t="str">
        <f t="shared" si="13"/>
        <v>Less Than 1000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40595.288831018515</v>
      </c>
      <c r="T118" s="11">
        <f t="shared" si="12"/>
        <v>40641.247164351851</v>
      </c>
      <c r="U118" t="str">
        <f t="shared" si="13"/>
        <v>1000 to 4999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40248.626666666663</v>
      </c>
      <c r="T119" s="11">
        <f t="shared" si="12"/>
        <v>40338.583333333328</v>
      </c>
      <c r="U119" t="str">
        <f t="shared" si="13"/>
        <v>1000 to 4999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40722.845324074071</v>
      </c>
      <c r="T120" s="11">
        <f t="shared" si="12"/>
        <v>40752.845324074071</v>
      </c>
      <c r="U120" t="str">
        <f t="shared" si="13"/>
        <v>5000 to 9999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40738.860949074071</v>
      </c>
      <c r="T121" s="11">
        <f t="shared" si="12"/>
        <v>40768.75</v>
      </c>
      <c r="U121" t="str">
        <f t="shared" si="13"/>
        <v>1000 to 4999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42615.841516203705</v>
      </c>
      <c r="T122" s="11">
        <f t="shared" si="12"/>
        <v>42645.841516203705</v>
      </c>
      <c r="U122" t="str">
        <f t="shared" si="13"/>
        <v>&gt;50k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42096.496643518512</v>
      </c>
      <c r="T123" s="11">
        <f t="shared" si="12"/>
        <v>42112.219444444439</v>
      </c>
      <c r="U123" t="str">
        <f t="shared" si="13"/>
        <v>1000 to 4999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42593.223460648143</v>
      </c>
      <c r="T124" s="11">
        <f t="shared" si="12"/>
        <v>42653.223460648143</v>
      </c>
      <c r="U124" t="str">
        <f t="shared" si="13"/>
        <v>&gt;50k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41904.573657407404</v>
      </c>
      <c r="T125" s="11">
        <f t="shared" si="12"/>
        <v>41940.708333333328</v>
      </c>
      <c r="U125" t="str">
        <f t="shared" si="13"/>
        <v>&gt;50k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42114.720393518517</v>
      </c>
      <c r="T126" s="11">
        <f t="shared" si="12"/>
        <v>42139.720393518517</v>
      </c>
      <c r="U126" t="str">
        <f t="shared" si="13"/>
        <v>1000 to 4999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42709.78564814815</v>
      </c>
      <c r="T127" s="11">
        <f t="shared" si="12"/>
        <v>42769.78564814815</v>
      </c>
      <c r="U127" t="str">
        <f t="shared" si="13"/>
        <v>Less Than 1000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42135.381215277775</v>
      </c>
      <c r="T128" s="11">
        <f t="shared" si="12"/>
        <v>42165.874999999993</v>
      </c>
      <c r="U128" t="str">
        <f t="shared" si="13"/>
        <v>25000 to 29999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42067.415983796294</v>
      </c>
      <c r="T129" s="11">
        <f t="shared" si="12"/>
        <v>42097.37431712963</v>
      </c>
      <c r="U129" t="str">
        <f t="shared" si="13"/>
        <v>5000 to 9999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42628.019594907404</v>
      </c>
      <c r="T130" s="11">
        <f t="shared" si="12"/>
        <v>42663.019594907404</v>
      </c>
      <c r="U130" t="str">
        <f t="shared" si="13"/>
        <v>&gt;50k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RIGHT(N131,LEN(N131)-FIND("/",N131,1))</f>
        <v>science fiction</v>
      </c>
      <c r="S131" s="11">
        <f t="shared" ref="S131:S194" si="18">(((J131/60)/60)/24)+DATE(1970,1,1)+(-5/24)</f>
        <v>41882.728969907403</v>
      </c>
      <c r="T131" s="11">
        <f t="shared" ref="T131:T194" si="19">(((I131/60)/60)/24)+DATE(1970,1,1)+(-5/24)</f>
        <v>41942.728969907403</v>
      </c>
      <c r="U131" t="str">
        <f t="shared" ref="U131:U194" si="20">IF(D131&gt;50000,"&gt;50k",IF(D131&gt;44999,"45000 to 49999",IF(D131&gt;39999,"40000 to 44999",IF(D131&gt;34999,"35000 to 39999",IF(D131&gt;29999,"30000 to 34999",IF(D131&gt;24999,"25000 to 29999",IF(D131&gt;19999,"20000 to 24999",IF(D131&gt;14999,"15000 to 19999",IF(D131&gt;9999,"10000 to 14999",IF(D131&gt;4999,"5000 to 9999",IF(D131&gt;999,"1000 to 4999",IF(D131&gt;0,"Less Than 1000",FALSE))))))))))))</f>
        <v>20000 to 24999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41778.707083333327</v>
      </c>
      <c r="T132" s="11">
        <f t="shared" si="19"/>
        <v>41806.636111111111</v>
      </c>
      <c r="U132" t="str">
        <f t="shared" si="20"/>
        <v>Less Than 1000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42541.629178240742</v>
      </c>
      <c r="T133" s="11">
        <f t="shared" si="19"/>
        <v>42556.791666666664</v>
      </c>
      <c r="U133" t="str">
        <f t="shared" si="20"/>
        <v>1000 to 4999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41905.60424768518</v>
      </c>
      <c r="T134" s="11">
        <f t="shared" si="19"/>
        <v>41950.645914351851</v>
      </c>
      <c r="U134" t="str">
        <f t="shared" si="20"/>
        <v>&gt;50k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42491.599351851844</v>
      </c>
      <c r="T135" s="11">
        <f t="shared" si="19"/>
        <v>42521.521527777775</v>
      </c>
      <c r="U135" t="str">
        <f t="shared" si="20"/>
        <v>&gt;50k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42221.701597222222</v>
      </c>
      <c r="T136" s="11">
        <f t="shared" si="19"/>
        <v>42251.499999999993</v>
      </c>
      <c r="U136" t="str">
        <f t="shared" si="20"/>
        <v>5000 to 9999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41788.173576388886</v>
      </c>
      <c r="T137" s="11">
        <f t="shared" si="19"/>
        <v>41821.583333333328</v>
      </c>
      <c r="U137" t="str">
        <f t="shared" si="20"/>
        <v>1000 to 4999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42096.201782407406</v>
      </c>
      <c r="T138" s="11">
        <f t="shared" si="19"/>
        <v>42140.219444444439</v>
      </c>
      <c r="U138" t="str">
        <f t="shared" si="20"/>
        <v>1000 to 4999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42239.365659722222</v>
      </c>
      <c r="T139" s="11">
        <f t="shared" si="19"/>
        <v>42289.365659722222</v>
      </c>
      <c r="U139" t="str">
        <f t="shared" si="20"/>
        <v>&gt;50k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42186.049085648141</v>
      </c>
      <c r="T140" s="11">
        <f t="shared" si="19"/>
        <v>42216.999305555553</v>
      </c>
      <c r="U140" t="str">
        <f t="shared" si="20"/>
        <v>&gt;50k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42187.712638888886</v>
      </c>
      <c r="T141" s="11">
        <f t="shared" si="19"/>
        <v>42197.712638888886</v>
      </c>
      <c r="U141" t="str">
        <f t="shared" si="20"/>
        <v>Less Than 1000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42052.989953703705</v>
      </c>
      <c r="T142" s="11">
        <f t="shared" si="19"/>
        <v>42082.948287037034</v>
      </c>
      <c r="U142" t="str">
        <f t="shared" si="20"/>
        <v>&gt;50k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42109.944710648146</v>
      </c>
      <c r="T143" s="11">
        <f t="shared" si="19"/>
        <v>42154.944710648146</v>
      </c>
      <c r="U143" t="str">
        <f t="shared" si="20"/>
        <v>10000 to 14999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41938.684930555552</v>
      </c>
      <c r="T144" s="11">
        <f t="shared" si="19"/>
        <v>41959.726597222216</v>
      </c>
      <c r="U144" t="str">
        <f t="shared" si="20"/>
        <v>1000 to 4999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42558.855810185189</v>
      </c>
      <c r="T145" s="11">
        <f t="shared" si="19"/>
        <v>42616.038194444445</v>
      </c>
      <c r="U145" t="str">
        <f t="shared" si="20"/>
        <v>5000 to 9999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42047.554074074076</v>
      </c>
      <c r="T146" s="11">
        <f t="shared" si="19"/>
        <v>42107.512407407405</v>
      </c>
      <c r="U146" t="str">
        <f t="shared" si="20"/>
        <v>5000 to 9999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42200.333935185183</v>
      </c>
      <c r="T147" s="11">
        <f t="shared" si="19"/>
        <v>42227.333935185183</v>
      </c>
      <c r="U147" t="str">
        <f t="shared" si="20"/>
        <v>1000 to 4999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42692.807847222219</v>
      </c>
      <c r="T148" s="11">
        <f t="shared" si="19"/>
        <v>42752.807847222219</v>
      </c>
      <c r="U148" t="str">
        <f t="shared" si="20"/>
        <v>20000 to 24999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41969.559490740743</v>
      </c>
      <c r="T149" s="11">
        <f t="shared" si="19"/>
        <v>42012.554166666661</v>
      </c>
      <c r="U149" t="str">
        <f t="shared" si="20"/>
        <v>5000 to 9999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42397.073333333326</v>
      </c>
      <c r="T150" s="11">
        <f t="shared" si="19"/>
        <v>42427.073333333326</v>
      </c>
      <c r="U150" t="str">
        <f t="shared" si="20"/>
        <v>45000 to 49999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41967.963773148142</v>
      </c>
      <c r="T151" s="11">
        <f t="shared" si="19"/>
        <v>41998.124999999993</v>
      </c>
      <c r="U151" t="str">
        <f t="shared" si="20"/>
        <v>10000 to 14999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42089.95349537037</v>
      </c>
      <c r="T152" s="11">
        <f t="shared" si="19"/>
        <v>42149.95349537037</v>
      </c>
      <c r="U152" t="str">
        <f t="shared" si="20"/>
        <v>&gt;50k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42113.342488425922</v>
      </c>
      <c r="T153" s="11">
        <f t="shared" si="19"/>
        <v>42173.342488425922</v>
      </c>
      <c r="U153" t="str">
        <f t="shared" si="20"/>
        <v>&gt;50k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41874.869212962964</v>
      </c>
      <c r="T154" s="11">
        <f t="shared" si="19"/>
        <v>41904.869212962964</v>
      </c>
      <c r="U154" t="str">
        <f t="shared" si="20"/>
        <v>&gt;50k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41933.377824074072</v>
      </c>
      <c r="T155" s="11">
        <f t="shared" si="19"/>
        <v>41975.419490740744</v>
      </c>
      <c r="U155" t="str">
        <f t="shared" si="20"/>
        <v>45000 to 49999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42115.339062499996</v>
      </c>
      <c r="T156" s="11">
        <f t="shared" si="19"/>
        <v>42158.339062499996</v>
      </c>
      <c r="U156" t="str">
        <f t="shared" si="20"/>
        <v>1000 to 4999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42168.351099537038</v>
      </c>
      <c r="T157" s="11">
        <f t="shared" si="19"/>
        <v>42208.351099537038</v>
      </c>
      <c r="U157" t="str">
        <f t="shared" si="20"/>
        <v>&gt;50k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41793.916620370372</v>
      </c>
      <c r="T158" s="11">
        <f t="shared" si="19"/>
        <v>41853.916620370372</v>
      </c>
      <c r="U158" t="str">
        <f t="shared" si="20"/>
        <v>35000 to 39999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42396.703379629624</v>
      </c>
      <c r="T159" s="11">
        <f t="shared" si="19"/>
        <v>42426.703379629624</v>
      </c>
      <c r="U159" t="str">
        <f t="shared" si="20"/>
        <v>1000 to 4999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41903.868379629625</v>
      </c>
      <c r="T160" s="11">
        <f t="shared" si="19"/>
        <v>41933.868379629625</v>
      </c>
      <c r="U160" t="str">
        <f t="shared" si="20"/>
        <v>5000 to 9999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42514.226215277777</v>
      </c>
      <c r="T161" s="11">
        <f t="shared" si="19"/>
        <v>42554.226215277777</v>
      </c>
      <c r="U161" t="str">
        <f t="shared" si="20"/>
        <v>&gt;50k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42171.704756944448</v>
      </c>
      <c r="T162" s="11">
        <f t="shared" si="19"/>
        <v>42231.704756944448</v>
      </c>
      <c r="U162" t="str">
        <f t="shared" si="20"/>
        <v>5000 to 9999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41792.479108796295</v>
      </c>
      <c r="T163" s="11">
        <f t="shared" si="19"/>
        <v>41822.479108796295</v>
      </c>
      <c r="U163" t="str">
        <f t="shared" si="20"/>
        <v>45000 to 49999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41834.91847222222</v>
      </c>
      <c r="T164" s="11">
        <f t="shared" si="19"/>
        <v>41867.779166666667</v>
      </c>
      <c r="U164" t="str">
        <f t="shared" si="20"/>
        <v>1000 to 4999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42243.752939814811</v>
      </c>
      <c r="T165" s="11">
        <f t="shared" si="19"/>
        <v>42277.791666666664</v>
      </c>
      <c r="U165" t="str">
        <f t="shared" si="20"/>
        <v>&gt;50k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41841.554409722223</v>
      </c>
      <c r="T166" s="11">
        <f t="shared" si="19"/>
        <v>41901.554409722223</v>
      </c>
      <c r="U166" t="str">
        <f t="shared" si="20"/>
        <v>&gt;50k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42351.450509259252</v>
      </c>
      <c r="T167" s="11">
        <f t="shared" si="19"/>
        <v>42381.450509259252</v>
      </c>
      <c r="U167" t="str">
        <f t="shared" si="20"/>
        <v>15000 to 19999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42720.867615740739</v>
      </c>
      <c r="T168" s="11">
        <f t="shared" si="19"/>
        <v>42750.867615740739</v>
      </c>
      <c r="U168" t="str">
        <f t="shared" si="20"/>
        <v>5000 to 9999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42160.719155092585</v>
      </c>
      <c r="T169" s="11">
        <f t="shared" si="19"/>
        <v>42220.719155092585</v>
      </c>
      <c r="U169" t="str">
        <f t="shared" si="20"/>
        <v>&gt;50k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42052.626967592594</v>
      </c>
      <c r="T170" s="11">
        <f t="shared" si="19"/>
        <v>42082.585300925923</v>
      </c>
      <c r="U170" t="str">
        <f t="shared" si="20"/>
        <v>5000 to 9999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41900.296979166662</v>
      </c>
      <c r="T171" s="11">
        <f t="shared" si="19"/>
        <v>41930.296979166662</v>
      </c>
      <c r="U171" t="str">
        <f t="shared" si="20"/>
        <v>1000 to 4999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42216.769479166665</v>
      </c>
      <c r="T172" s="11">
        <f t="shared" si="19"/>
        <v>42246.019444444442</v>
      </c>
      <c r="U172" t="str">
        <f t="shared" si="20"/>
        <v>10000 to 14999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42533.972384259258</v>
      </c>
      <c r="T173" s="11">
        <f t="shared" si="19"/>
        <v>42593.972384259258</v>
      </c>
      <c r="U173" t="str">
        <f t="shared" si="20"/>
        <v>45000 to 49999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42047.186608796292</v>
      </c>
      <c r="T174" s="11">
        <f t="shared" si="19"/>
        <v>42082.14494212962</v>
      </c>
      <c r="U174" t="str">
        <f t="shared" si="20"/>
        <v>&gt;50k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42033.364675925921</v>
      </c>
      <c r="T175" s="11">
        <f t="shared" si="19"/>
        <v>42063.364675925921</v>
      </c>
      <c r="U175" t="str">
        <f t="shared" si="20"/>
        <v>1000 to 4999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42072.55064814815</v>
      </c>
      <c r="T176" s="11">
        <f t="shared" si="19"/>
        <v>42132.55064814815</v>
      </c>
      <c r="U176" t="str">
        <f t="shared" si="20"/>
        <v>5000 to 9999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41855.569571759253</v>
      </c>
      <c r="T177" s="11">
        <f t="shared" si="19"/>
        <v>41880.569571759253</v>
      </c>
      <c r="U177" t="str">
        <f t="shared" si="20"/>
        <v>20000 to 24999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42191.615729166668</v>
      </c>
      <c r="T178" s="11">
        <f t="shared" si="19"/>
        <v>42221.615729166668</v>
      </c>
      <c r="U178" t="str">
        <f t="shared" si="20"/>
        <v>1000 to 4999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42069.839421296296</v>
      </c>
      <c r="T179" s="11">
        <f t="shared" si="19"/>
        <v>42086.797754629624</v>
      </c>
      <c r="U179" t="str">
        <f t="shared" si="20"/>
        <v>Less Than 1000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42304.747048611105</v>
      </c>
      <c r="T180" s="11">
        <f t="shared" si="19"/>
        <v>42334.788715277777</v>
      </c>
      <c r="U180" t="str">
        <f t="shared" si="20"/>
        <v>&gt;50k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42402.872164351851</v>
      </c>
      <c r="T181" s="11">
        <f t="shared" si="19"/>
        <v>42432.872164351851</v>
      </c>
      <c r="U181" t="str">
        <f t="shared" si="20"/>
        <v>1000 to 4999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42067.782905092587</v>
      </c>
      <c r="T182" s="11">
        <f t="shared" si="19"/>
        <v>42107.583333333336</v>
      </c>
      <c r="U182" t="str">
        <f t="shared" si="20"/>
        <v>1000 to 4999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42147.533506944441</v>
      </c>
      <c r="T183" s="11">
        <f t="shared" si="19"/>
        <v>42177.533506944441</v>
      </c>
      <c r="U183" t="str">
        <f t="shared" si="20"/>
        <v>1000 to 4999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42711.803611111107</v>
      </c>
      <c r="T184" s="11">
        <f t="shared" si="19"/>
        <v>42741.803611111107</v>
      </c>
      <c r="U184" t="str">
        <f t="shared" si="20"/>
        <v>1000 to 4999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41939.601967592593</v>
      </c>
      <c r="T185" s="11">
        <f t="shared" si="19"/>
        <v>41969.643634259257</v>
      </c>
      <c r="U185" t="str">
        <f t="shared" si="20"/>
        <v>10000 to 14999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41825.58289351852</v>
      </c>
      <c r="T186" s="11">
        <f t="shared" si="19"/>
        <v>41882.957638888889</v>
      </c>
      <c r="U186" t="str">
        <f t="shared" si="20"/>
        <v>1000 to 4999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42570.702997685185</v>
      </c>
      <c r="T187" s="11">
        <f t="shared" si="19"/>
        <v>42600.702997685185</v>
      </c>
      <c r="U187" t="str">
        <f t="shared" si="20"/>
        <v>40000 to 44999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42767.604560185187</v>
      </c>
      <c r="T188" s="11">
        <f t="shared" si="19"/>
        <v>42797.624999999993</v>
      </c>
      <c r="U188" t="str">
        <f t="shared" si="20"/>
        <v>5000 to 9999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42182.02612268518</v>
      </c>
      <c r="T189" s="11">
        <f t="shared" si="19"/>
        <v>42206.082638888889</v>
      </c>
      <c r="U189" t="str">
        <f t="shared" si="20"/>
        <v>5000 to 9999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41856.974710648145</v>
      </c>
      <c r="T190" s="11">
        <f t="shared" si="19"/>
        <v>41886.974710648145</v>
      </c>
      <c r="U190" t="str">
        <f t="shared" si="20"/>
        <v>1000 to 4999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42556.482372685183</v>
      </c>
      <c r="T191" s="11">
        <f t="shared" si="19"/>
        <v>42616.482372685183</v>
      </c>
      <c r="U191" t="str">
        <f t="shared" si="20"/>
        <v>&gt;50k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42527.442662037036</v>
      </c>
      <c r="T192" s="11">
        <f t="shared" si="19"/>
        <v>42537.442662037036</v>
      </c>
      <c r="U192" t="str">
        <f t="shared" si="20"/>
        <v>10000 to 14999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42239.233078703699</v>
      </c>
      <c r="T193" s="11">
        <f t="shared" si="19"/>
        <v>42279.233078703699</v>
      </c>
      <c r="U193" t="str">
        <f t="shared" si="20"/>
        <v>5000 to 9999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41899.583703703705</v>
      </c>
      <c r="T194" s="11">
        <f t="shared" si="19"/>
        <v>41929.583703703705</v>
      </c>
      <c r="U194" t="str">
        <f t="shared" si="20"/>
        <v>&gt;50k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LEFT(N195,FIND("/",N195,1)-1)</f>
        <v>film &amp; video</v>
      </c>
      <c r="R195" t="str">
        <f t="shared" ref="R195:R258" si="24">RIGHT(N195,LEN(N195)-FIND("/",N195,1))</f>
        <v>drama</v>
      </c>
      <c r="S195" s="11">
        <f t="shared" ref="S195:S258" si="25">(((J195/60)/60)/24)+DATE(1970,1,1)+(-5/24)</f>
        <v>41911.726458333331</v>
      </c>
      <c r="T195" s="11">
        <f t="shared" ref="T195:T258" si="26">(((I195/60)/60)/24)+DATE(1970,1,1)+(-5/24)</f>
        <v>41971.768124999995</v>
      </c>
      <c r="U195" t="str">
        <f t="shared" ref="U195:U258" si="27">IF(D195&gt;50000,"&gt;50k",IF(D195&gt;44999,"45000 to 49999",IF(D195&gt;39999,"40000 to 44999",IF(D195&gt;34999,"35000 to 39999",IF(D195&gt;29999,"30000 to 34999",IF(D195&gt;24999,"25000 to 29999",IF(D195&gt;19999,"20000 to 24999",IF(D195&gt;14999,"15000 to 19999",IF(D195&gt;9999,"10000 to 14999",IF(D195&gt;4999,"5000 to 9999",IF(D195&gt;999,"1000 to 4999",IF(D195&gt;0,"Less Than 1000",FALSE))))))))))))</f>
        <v>1000 to 4999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42375.788553240738</v>
      </c>
      <c r="T196" s="11">
        <f t="shared" si="26"/>
        <v>42435.788553240738</v>
      </c>
      <c r="U196" t="str">
        <f t="shared" si="27"/>
        <v>1000 to 4999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42135.462175925924</v>
      </c>
      <c r="T197" s="11">
        <f t="shared" si="26"/>
        <v>42195.462175925924</v>
      </c>
      <c r="U197" t="str">
        <f t="shared" si="27"/>
        <v>&gt;50k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42259.334467592591</v>
      </c>
      <c r="T198" s="11">
        <f t="shared" si="26"/>
        <v>42287.666666666664</v>
      </c>
      <c r="U198" t="str">
        <f t="shared" si="27"/>
        <v>1000 to 4999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42741.640046296299</v>
      </c>
      <c r="T199" s="11">
        <f t="shared" si="26"/>
        <v>42783.666666666664</v>
      </c>
      <c r="U199" t="str">
        <f t="shared" si="27"/>
        <v>1000 to 4999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41887.175023148149</v>
      </c>
      <c r="T200" s="11">
        <f t="shared" si="26"/>
        <v>41917.175023148149</v>
      </c>
      <c r="U200" t="str">
        <f t="shared" si="27"/>
        <v>25000 to 29999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42583.915532407402</v>
      </c>
      <c r="T201" s="11">
        <f t="shared" si="26"/>
        <v>42613.915532407402</v>
      </c>
      <c r="U201" t="str">
        <f t="shared" si="27"/>
        <v>10000 to 14999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41866.875034722223</v>
      </c>
      <c r="T202" s="11">
        <f t="shared" si="26"/>
        <v>41896.875034722223</v>
      </c>
      <c r="U202" t="str">
        <f t="shared" si="27"/>
        <v>5000 to 9999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42023.610289351847</v>
      </c>
      <c r="T203" s="11">
        <f t="shared" si="26"/>
        <v>42043.610289351847</v>
      </c>
      <c r="U203" t="str">
        <f t="shared" si="27"/>
        <v>Less Than 1000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42255.719490740739</v>
      </c>
      <c r="T204" s="11">
        <f t="shared" si="26"/>
        <v>42285.665972222218</v>
      </c>
      <c r="U204" t="str">
        <f t="shared" si="27"/>
        <v>5000 to 9999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41973.639629629623</v>
      </c>
      <c r="T205" s="11">
        <f t="shared" si="26"/>
        <v>42033.639629629623</v>
      </c>
      <c r="U205" t="str">
        <f t="shared" si="27"/>
        <v>1000 to 4999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42556.375034722216</v>
      </c>
      <c r="T206" s="11">
        <f t="shared" si="26"/>
        <v>42586.375034722216</v>
      </c>
      <c r="U206" t="str">
        <f t="shared" si="27"/>
        <v>&gt;50k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42248.423865740733</v>
      </c>
      <c r="T207" s="11">
        <f t="shared" si="26"/>
        <v>42283.423865740733</v>
      </c>
      <c r="U207" t="str">
        <f t="shared" si="27"/>
        <v>5000 to 9999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42566.79609953703</v>
      </c>
      <c r="T208" s="11">
        <f t="shared" si="26"/>
        <v>42587.79609953703</v>
      </c>
      <c r="U208" t="str">
        <f t="shared" si="27"/>
        <v>10000 to 14999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41977.988865740735</v>
      </c>
      <c r="T209" s="11">
        <f t="shared" si="26"/>
        <v>42007.988865740735</v>
      </c>
      <c r="U209" t="str">
        <f t="shared" si="27"/>
        <v>10000 to 14999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41959.16165509259</v>
      </c>
      <c r="T210" s="11">
        <f t="shared" si="26"/>
        <v>41989.16165509259</v>
      </c>
      <c r="U210" t="str">
        <f t="shared" si="27"/>
        <v>45000 to 49999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42165.714525462965</v>
      </c>
      <c r="T211" s="11">
        <f t="shared" si="26"/>
        <v>42195.714525462965</v>
      </c>
      <c r="U211" t="str">
        <f t="shared" si="27"/>
        <v>25000 to 29999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42248.856388888882</v>
      </c>
      <c r="T212" s="11">
        <f t="shared" si="26"/>
        <v>42277.999999999993</v>
      </c>
      <c r="U212" t="str">
        <f t="shared" si="27"/>
        <v>10000 to 14999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42235.951585648152</v>
      </c>
      <c r="T213" s="11">
        <f t="shared" si="26"/>
        <v>42265.951585648152</v>
      </c>
      <c r="U213" t="str">
        <f t="shared" si="27"/>
        <v>5000 to 9999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42416.672685185178</v>
      </c>
      <c r="T214" s="11">
        <f t="shared" si="26"/>
        <v>42476.631018518521</v>
      </c>
      <c r="U214" t="str">
        <f t="shared" si="27"/>
        <v>5000 to 9999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42202.385960648149</v>
      </c>
      <c r="T215" s="11">
        <f t="shared" si="26"/>
        <v>42232.379641203697</v>
      </c>
      <c r="U215" t="str">
        <f t="shared" si="27"/>
        <v>45000 to 49999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42009.432280092595</v>
      </c>
      <c r="T216" s="11">
        <f t="shared" si="26"/>
        <v>42069.432280092595</v>
      </c>
      <c r="U216" t="str">
        <f t="shared" si="27"/>
        <v>10000 to 14999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42375.021782407406</v>
      </c>
      <c r="T217" s="11">
        <f t="shared" si="26"/>
        <v>42417.790972222218</v>
      </c>
      <c r="U217" t="str">
        <f t="shared" si="27"/>
        <v>1000 to 4999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42066.750428240739</v>
      </c>
      <c r="T218" s="11">
        <f t="shared" si="26"/>
        <v>42116.708761574067</v>
      </c>
      <c r="U218" t="str">
        <f t="shared" si="27"/>
        <v>45000 to 49999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41970.432280092595</v>
      </c>
      <c r="T219" s="11">
        <f t="shared" si="26"/>
        <v>42001.432280092595</v>
      </c>
      <c r="U219" t="str">
        <f t="shared" si="27"/>
        <v>&gt;50k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42079.420011574075</v>
      </c>
      <c r="T220" s="11">
        <f t="shared" si="26"/>
        <v>42139.420011574075</v>
      </c>
      <c r="U220" t="str">
        <f t="shared" si="27"/>
        <v>5000 to 9999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42429.118344907409</v>
      </c>
      <c r="T221" s="11">
        <f t="shared" si="26"/>
        <v>42461.082638888889</v>
      </c>
      <c r="U221" t="str">
        <f t="shared" si="27"/>
        <v>45000 to 49999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42195.435532407406</v>
      </c>
      <c r="T222" s="11">
        <f t="shared" si="26"/>
        <v>42236.629166666658</v>
      </c>
      <c r="U222" t="str">
        <f t="shared" si="27"/>
        <v>45000 to 49999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42031.629212962966</v>
      </c>
      <c r="T223" s="11">
        <f t="shared" si="26"/>
        <v>42091.587546296294</v>
      </c>
      <c r="U223" t="str">
        <f t="shared" si="27"/>
        <v>45000 to 49999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42031.561550925922</v>
      </c>
      <c r="T224" s="11">
        <f t="shared" si="26"/>
        <v>42089.902083333327</v>
      </c>
      <c r="U224" t="str">
        <f t="shared" si="27"/>
        <v>1000 to 4999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42481.839699074073</v>
      </c>
      <c r="T225" s="11">
        <f t="shared" si="26"/>
        <v>42511.836805555555</v>
      </c>
      <c r="U225" t="str">
        <f t="shared" si="27"/>
        <v>&gt;50k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42135.026921296296</v>
      </c>
      <c r="T226" s="11">
        <f t="shared" si="26"/>
        <v>42195.026921296296</v>
      </c>
      <c r="U226" t="str">
        <f t="shared" si="27"/>
        <v>&gt;50k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42438.752939814811</v>
      </c>
      <c r="T227" s="11">
        <f t="shared" si="26"/>
        <v>42468.711273148147</v>
      </c>
      <c r="U227" t="str">
        <f t="shared" si="27"/>
        <v>Less Than 1000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42106.457685185182</v>
      </c>
      <c r="T228" s="11">
        <f t="shared" si="26"/>
        <v>42155.186805555553</v>
      </c>
      <c r="U228" t="str">
        <f t="shared" si="27"/>
        <v>25000 to 29999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42164.685659722221</v>
      </c>
      <c r="T229" s="11">
        <f t="shared" si="26"/>
        <v>42194.685659722221</v>
      </c>
      <c r="U229" t="str">
        <f t="shared" si="27"/>
        <v>25000 to 29999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42096.478067129625</v>
      </c>
      <c r="T230" s="11">
        <f t="shared" si="26"/>
        <v>42156.478067129625</v>
      </c>
      <c r="U230" t="str">
        <f t="shared" si="27"/>
        <v>5000 to 9999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42383.725659722222</v>
      </c>
      <c r="T231" s="11">
        <f t="shared" si="26"/>
        <v>42413.725659722222</v>
      </c>
      <c r="U231" t="str">
        <f t="shared" si="27"/>
        <v>1000 to 4999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42129.568877314807</v>
      </c>
      <c r="T232" s="11">
        <f t="shared" si="26"/>
        <v>42159.568877314807</v>
      </c>
      <c r="U232" t="str">
        <f t="shared" si="27"/>
        <v>15000 to 19999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42341.750590277778</v>
      </c>
      <c r="T233" s="11">
        <f t="shared" si="26"/>
        <v>42371.750590277778</v>
      </c>
      <c r="U233" t="str">
        <f t="shared" si="27"/>
        <v>&gt;50k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42032.617430555554</v>
      </c>
      <c r="T234" s="11">
        <f t="shared" si="26"/>
        <v>42062.617430555554</v>
      </c>
      <c r="U234" t="str">
        <f t="shared" si="27"/>
        <v>1000 to 4999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42612.703379629624</v>
      </c>
      <c r="T235" s="11">
        <f t="shared" si="26"/>
        <v>42642.703379629624</v>
      </c>
      <c r="U235" t="str">
        <f t="shared" si="27"/>
        <v>&gt;50k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42135.82707175926</v>
      </c>
      <c r="T236" s="11">
        <f t="shared" si="26"/>
        <v>42175.82707175926</v>
      </c>
      <c r="U236" t="str">
        <f t="shared" si="27"/>
        <v>1000 to 4999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42164.700196759259</v>
      </c>
      <c r="T237" s="11">
        <f t="shared" si="26"/>
        <v>42194.700196759259</v>
      </c>
      <c r="U237" t="str">
        <f t="shared" si="27"/>
        <v>10000 to 14999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42320.876145833325</v>
      </c>
      <c r="T238" s="11">
        <f t="shared" si="26"/>
        <v>42373.791666666664</v>
      </c>
      <c r="U238" t="str">
        <f t="shared" si="27"/>
        <v>&gt;50k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42377.368854166663</v>
      </c>
      <c r="T239" s="11">
        <f t="shared" si="26"/>
        <v>42437.368854166663</v>
      </c>
      <c r="U239" t="str">
        <f t="shared" si="27"/>
        <v>15000 to 19999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42713.754166666658</v>
      </c>
      <c r="T240" s="11">
        <f t="shared" si="26"/>
        <v>42734.166666666664</v>
      </c>
      <c r="U240" t="str">
        <f t="shared" si="27"/>
        <v>25000 to 29999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42296.901967592588</v>
      </c>
      <c r="T241" s="11">
        <f t="shared" si="26"/>
        <v>42316.291666666664</v>
      </c>
      <c r="U241" t="str">
        <f t="shared" si="27"/>
        <v>1000 to 4999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41354.500127314815</v>
      </c>
      <c r="T242" s="11">
        <f t="shared" si="26"/>
        <v>41399.500127314815</v>
      </c>
      <c r="U242" t="str">
        <f t="shared" si="27"/>
        <v>15000 to 19999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41949.489629629628</v>
      </c>
      <c r="T243" s="11">
        <f t="shared" si="26"/>
        <v>41994.489629629628</v>
      </c>
      <c r="U243" t="str">
        <f t="shared" si="27"/>
        <v>35000 to 39999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40862.28460648148</v>
      </c>
      <c r="T244" s="11">
        <f t="shared" si="26"/>
        <v>40897.28460648148</v>
      </c>
      <c r="U244" t="str">
        <f t="shared" si="27"/>
        <v>10000 to 14999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41661.839166666665</v>
      </c>
      <c r="T245" s="11">
        <f t="shared" si="26"/>
        <v>41691.839166666665</v>
      </c>
      <c r="U245" t="str">
        <f t="shared" si="27"/>
        <v>25000 to 29999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40213.115266203698</v>
      </c>
      <c r="T246" s="11">
        <f t="shared" si="26"/>
        <v>40253.087499999994</v>
      </c>
      <c r="U246" t="str">
        <f t="shared" si="27"/>
        <v>1000 to 4999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41106.844733796293</v>
      </c>
      <c r="T247" s="11">
        <f t="shared" si="26"/>
        <v>41136.844733796293</v>
      </c>
      <c r="U247" t="str">
        <f t="shared" si="27"/>
        <v>5000 to 9999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40480.155150462961</v>
      </c>
      <c r="T248" s="11">
        <f t="shared" si="26"/>
        <v>40530.196817129625</v>
      </c>
      <c r="U248" t="str">
        <f t="shared" si="27"/>
        <v>5000 to 9999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40430.395995370367</v>
      </c>
      <c r="T249" s="11">
        <f t="shared" si="26"/>
        <v>40466.943749999999</v>
      </c>
      <c r="U249" t="str">
        <f t="shared" si="27"/>
        <v>5000 to 9999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40870.566076388888</v>
      </c>
      <c r="T250" s="11">
        <f t="shared" si="26"/>
        <v>40915.566076388888</v>
      </c>
      <c r="U250" t="str">
        <f t="shared" si="27"/>
        <v>&gt;50k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40332.715509259258</v>
      </c>
      <c r="T251" s="11">
        <f t="shared" si="26"/>
        <v>40412.527777777774</v>
      </c>
      <c r="U251" t="str">
        <f t="shared" si="27"/>
        <v>10000 to 14999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41401.357534722221</v>
      </c>
      <c r="T252" s="11">
        <f t="shared" si="26"/>
        <v>41431.357534722221</v>
      </c>
      <c r="U252" t="str">
        <f t="shared" si="27"/>
        <v>30000 to 34999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41013.579236111109</v>
      </c>
      <c r="T253" s="11">
        <f t="shared" si="26"/>
        <v>41045.583333333328</v>
      </c>
      <c r="U253" t="str">
        <f t="shared" si="27"/>
        <v>1000 to 4999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40266.454375000001</v>
      </c>
      <c r="T254" s="11">
        <f t="shared" si="26"/>
        <v>40329.957638888889</v>
      </c>
      <c r="U254" t="str">
        <f t="shared" si="27"/>
        <v>5000 to 9999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40924.44253472222</v>
      </c>
      <c r="T255" s="11">
        <f t="shared" si="26"/>
        <v>40954.44253472222</v>
      </c>
      <c r="U255" t="str">
        <f t="shared" si="27"/>
        <v>1000 to 4999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42263.744328703695</v>
      </c>
      <c r="T256" s="11">
        <f t="shared" si="26"/>
        <v>42293.874999999993</v>
      </c>
      <c r="U256" t="str">
        <f t="shared" si="27"/>
        <v>20000 to 24999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40588.318078703705</v>
      </c>
      <c r="T257" s="11">
        <f t="shared" si="26"/>
        <v>40618.276412037034</v>
      </c>
      <c r="U257" t="str">
        <f t="shared" si="27"/>
        <v>5000 to 9999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41319.560960648145</v>
      </c>
      <c r="T258" s="11">
        <f t="shared" si="26"/>
        <v>41349.560960648145</v>
      </c>
      <c r="U258" t="str">
        <f t="shared" si="27"/>
        <v>10000 to 14999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LEFT(N259,FIND("/",N259,1)-1)</f>
        <v>film &amp; video</v>
      </c>
      <c r="R259" t="str">
        <f t="shared" ref="R259:R322" si="31">RIGHT(N259,LEN(N259)-FIND("/",N259,1))</f>
        <v>documentary</v>
      </c>
      <c r="S259" s="11">
        <f t="shared" ref="S259:S322" si="32">(((J259/60)/60)/24)+DATE(1970,1,1)+(-5/24)</f>
        <v>42479.418541666666</v>
      </c>
      <c r="T259" s="11">
        <f t="shared" ref="T259:T322" si="33">(((I259/60)/60)/24)+DATE(1970,1,1)+(-5/24)</f>
        <v>42509.418541666666</v>
      </c>
      <c r="U259" t="str">
        <f t="shared" ref="U259:U322" si="34">IF(D259&gt;50000,"&gt;50k",IF(D259&gt;44999,"45000 to 49999",IF(D259&gt;39999,"40000 to 44999",IF(D259&gt;34999,"35000 to 39999",IF(D259&gt;29999,"30000 to 34999",IF(D259&gt;24999,"25000 to 29999",IF(D259&gt;19999,"20000 to 24999",IF(D259&gt;14999,"15000 to 19999",IF(D259&gt;9999,"10000 to 14999",IF(D259&gt;4999,"5000 to 9999",IF(D259&gt;999,"1000 to 4999",IF(D259&gt;0,"Less Than 1000",FALSE))))))))))))</f>
        <v>35000 to 39999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40681.843356481477</v>
      </c>
      <c r="T260" s="11">
        <f t="shared" si="33"/>
        <v>40711.843356481477</v>
      </c>
      <c r="U260" t="str">
        <f t="shared" si="34"/>
        <v>30000 to 34999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42072.529733796291</v>
      </c>
      <c r="T261" s="11">
        <f t="shared" si="33"/>
        <v>42102.529733796291</v>
      </c>
      <c r="U261" t="str">
        <f t="shared" si="34"/>
        <v>&gt;50k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40330.547210648147</v>
      </c>
      <c r="T262" s="11">
        <f t="shared" si="33"/>
        <v>40376.207638888889</v>
      </c>
      <c r="U262" t="str">
        <f t="shared" si="34"/>
        <v>10000 to 14999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41017.677129629628</v>
      </c>
      <c r="T263" s="11">
        <f t="shared" si="33"/>
        <v>41067.413194444445</v>
      </c>
      <c r="U263" t="str">
        <f t="shared" si="34"/>
        <v>20000 to 24999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40555.039675925924</v>
      </c>
      <c r="T264" s="11">
        <f t="shared" si="33"/>
        <v>40600.039675925924</v>
      </c>
      <c r="U264" t="str">
        <f t="shared" si="34"/>
        <v>1000 to 4999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41149.746458333328</v>
      </c>
      <c r="T265" s="11">
        <f t="shared" si="33"/>
        <v>41179.746458333328</v>
      </c>
      <c r="U265" t="str">
        <f t="shared" si="34"/>
        <v>25000 to 29999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41010.411979166667</v>
      </c>
      <c r="T266" s="11">
        <f t="shared" si="33"/>
        <v>41040.411979166667</v>
      </c>
      <c r="U266" t="str">
        <f t="shared" si="34"/>
        <v>5000 to 9999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40267.037384259253</v>
      </c>
      <c r="T267" s="11">
        <f t="shared" si="33"/>
        <v>40308.636111111111</v>
      </c>
      <c r="U267" t="str">
        <f t="shared" si="34"/>
        <v>5000 to 9999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40204.966516203705</v>
      </c>
      <c r="T268" s="11">
        <f t="shared" si="33"/>
        <v>40290.95208333333</v>
      </c>
      <c r="U268" t="str">
        <f t="shared" si="34"/>
        <v>1000 to 4999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41785.244201388887</v>
      </c>
      <c r="T269" s="11">
        <f t="shared" si="33"/>
        <v>41815.244201388887</v>
      </c>
      <c r="U269" t="str">
        <f t="shared" si="34"/>
        <v>5000 to 9999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40808.944189814814</v>
      </c>
      <c r="T270" s="11">
        <f t="shared" si="33"/>
        <v>40853.985856481479</v>
      </c>
      <c r="U270" t="str">
        <f t="shared" si="34"/>
        <v>5000 to 9999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42757.988680555551</v>
      </c>
      <c r="T271" s="11">
        <f t="shared" si="33"/>
        <v>42787.988680555551</v>
      </c>
      <c r="U271" t="str">
        <f t="shared" si="34"/>
        <v>&gt;50k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40637.658217592587</v>
      </c>
      <c r="T272" s="11">
        <f t="shared" si="33"/>
        <v>40687.958333333328</v>
      </c>
      <c r="U272" t="str">
        <f t="shared" si="34"/>
        <v>1000 to 4999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41611.891909722224</v>
      </c>
      <c r="T273" s="11">
        <f t="shared" si="33"/>
        <v>41641.125</v>
      </c>
      <c r="U273" t="str">
        <f t="shared" si="34"/>
        <v>30000 to 34999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40235.692025462959</v>
      </c>
      <c r="T274" s="11">
        <f t="shared" si="33"/>
        <v>40296.575694444444</v>
      </c>
      <c r="U274" t="str">
        <f t="shared" si="34"/>
        <v>1000 to 4999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40697.29011574074</v>
      </c>
      <c r="T275" s="11">
        <f t="shared" si="33"/>
        <v>40727.29011574074</v>
      </c>
      <c r="U275" t="str">
        <f t="shared" si="34"/>
        <v>5000 to 9999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40969.704039351847</v>
      </c>
      <c r="T276" s="11">
        <f t="shared" si="33"/>
        <v>41004.082638888889</v>
      </c>
      <c r="U276" t="str">
        <f t="shared" si="34"/>
        <v>1000 to 4999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41192.823680555557</v>
      </c>
      <c r="T277" s="11">
        <f t="shared" si="33"/>
        <v>41222.865347222221</v>
      </c>
      <c r="U277" t="str">
        <f t="shared" si="34"/>
        <v>20000 to 24999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40966.87354166666</v>
      </c>
      <c r="T278" s="11">
        <f t="shared" si="33"/>
        <v>41026.831874999996</v>
      </c>
      <c r="U278" t="str">
        <f t="shared" si="34"/>
        <v>1000 to 4999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42117.68309027778</v>
      </c>
      <c r="T279" s="11">
        <f t="shared" si="33"/>
        <v>42147.68309027778</v>
      </c>
      <c r="U279" t="str">
        <f t="shared" si="34"/>
        <v>&gt;50k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41163.832627314812</v>
      </c>
      <c r="T280" s="11">
        <f t="shared" si="33"/>
        <v>41193.832627314812</v>
      </c>
      <c r="U280" t="str">
        <f t="shared" si="34"/>
        <v>25000 to 29999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42759.035833333335</v>
      </c>
      <c r="T281" s="11">
        <f t="shared" si="33"/>
        <v>42792.875694444439</v>
      </c>
      <c r="U281" t="str">
        <f t="shared" si="34"/>
        <v>15000 to 19999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41744.382349537031</v>
      </c>
      <c r="T282" s="11">
        <f t="shared" si="33"/>
        <v>41789.382349537031</v>
      </c>
      <c r="U282" t="str">
        <f t="shared" si="34"/>
        <v>&gt;50k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39949.955011574071</v>
      </c>
      <c r="T283" s="11">
        <f t="shared" si="33"/>
        <v>40035.601388888885</v>
      </c>
      <c r="U283" t="str">
        <f t="shared" si="34"/>
        <v>5000 to 9999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40194.711712962962</v>
      </c>
      <c r="T284" s="11">
        <f t="shared" si="33"/>
        <v>40231.708333333328</v>
      </c>
      <c r="U284" t="str">
        <f t="shared" si="34"/>
        <v>45000 to 49999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40675.501666666663</v>
      </c>
      <c r="T285" s="11">
        <f t="shared" si="33"/>
        <v>40694.999305555553</v>
      </c>
      <c r="U285" t="str">
        <f t="shared" si="34"/>
        <v>15000 to 19999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40904.529861111107</v>
      </c>
      <c r="T286" s="11">
        <f t="shared" si="33"/>
        <v>40929.529861111107</v>
      </c>
      <c r="U286" t="str">
        <f t="shared" si="34"/>
        <v>40000 to 44999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41506.547777777778</v>
      </c>
      <c r="T287" s="11">
        <f t="shared" si="33"/>
        <v>41536.547777777778</v>
      </c>
      <c r="U287" t="str">
        <f t="shared" si="34"/>
        <v>10000 to 14999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41313.60791666666</v>
      </c>
      <c r="T288" s="11">
        <f t="shared" si="33"/>
        <v>41358.566249999996</v>
      </c>
      <c r="U288" t="str">
        <f t="shared" si="34"/>
        <v>15000 to 19999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41184.069652777776</v>
      </c>
      <c r="T289" s="11">
        <f t="shared" si="33"/>
        <v>41214.958333333328</v>
      </c>
      <c r="U289" t="str">
        <f t="shared" si="34"/>
        <v>15000 to 19999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41050.960567129623</v>
      </c>
      <c r="T290" s="11">
        <f t="shared" si="33"/>
        <v>41085.960567129623</v>
      </c>
      <c r="U290" t="str">
        <f t="shared" si="34"/>
        <v>45000 to 49999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41550.248078703698</v>
      </c>
      <c r="T291" s="11">
        <f t="shared" si="33"/>
        <v>41580.248078703698</v>
      </c>
      <c r="U291" t="str">
        <f t="shared" si="34"/>
        <v>15000 to 19999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40526.160844907405</v>
      </c>
      <c r="T292" s="11">
        <f t="shared" si="33"/>
        <v>40576.124305555553</v>
      </c>
      <c r="U292" t="str">
        <f t="shared" si="34"/>
        <v>1000 to 4999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41376.560717592591</v>
      </c>
      <c r="T293" s="11">
        <f t="shared" si="33"/>
        <v>41394.792361111111</v>
      </c>
      <c r="U293" t="str">
        <f t="shared" si="34"/>
        <v>5000 to 9999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40812.594895833332</v>
      </c>
      <c r="T294" s="11">
        <f t="shared" si="33"/>
        <v>40844.957638888889</v>
      </c>
      <c r="U294" t="str">
        <f t="shared" si="34"/>
        <v>&gt;50k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41719.459652777776</v>
      </c>
      <c r="T295" s="11">
        <f t="shared" si="33"/>
        <v>41749.459652777776</v>
      </c>
      <c r="U295" t="str">
        <f t="shared" si="34"/>
        <v>25000 to 29999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40342.876087962963</v>
      </c>
      <c r="T296" s="11">
        <f t="shared" si="33"/>
        <v>40378.458333333328</v>
      </c>
      <c r="U296" t="str">
        <f t="shared" si="34"/>
        <v>5000 to 9999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41518.796400462961</v>
      </c>
      <c r="T297" s="11">
        <f t="shared" si="33"/>
        <v>41578.791666666664</v>
      </c>
      <c r="U297" t="str">
        <f t="shared" si="34"/>
        <v>45000 to 49999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41134.267164351848</v>
      </c>
      <c r="T298" s="11">
        <f t="shared" si="33"/>
        <v>41159.267164351848</v>
      </c>
      <c r="U298" t="str">
        <f t="shared" si="34"/>
        <v>25000 to 29999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42089.519687500004</v>
      </c>
      <c r="T299" s="11">
        <f t="shared" si="33"/>
        <v>42124.957638888889</v>
      </c>
      <c r="U299" t="str">
        <f t="shared" si="34"/>
        <v>20000 to 24999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41709.255185185182</v>
      </c>
      <c r="T300" s="11">
        <f t="shared" si="33"/>
        <v>41768.666666666664</v>
      </c>
      <c r="U300" t="str">
        <f t="shared" si="34"/>
        <v>&gt;50k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40469.016898148147</v>
      </c>
      <c r="T301" s="11">
        <f t="shared" si="33"/>
        <v>40499.058564814812</v>
      </c>
      <c r="U301" t="str">
        <f t="shared" si="34"/>
        <v>10000 to 14999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40626.751597222217</v>
      </c>
      <c r="T302" s="11">
        <f t="shared" si="33"/>
        <v>40657.751597222217</v>
      </c>
      <c r="U302" t="str">
        <f t="shared" si="34"/>
        <v>25000 to 29999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41312.529340277775</v>
      </c>
      <c r="T303" s="11">
        <f t="shared" si="33"/>
        <v>41352.487673611111</v>
      </c>
      <c r="U303" t="str">
        <f t="shared" si="34"/>
        <v>10000 to 14999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40933.648587962962</v>
      </c>
      <c r="T304" s="11">
        <f t="shared" si="33"/>
        <v>40963.648587962962</v>
      </c>
      <c r="U304" t="str">
        <f t="shared" si="34"/>
        <v>10000 to 14999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41031.862800925926</v>
      </c>
      <c r="T305" s="11">
        <f t="shared" si="33"/>
        <v>41061.862800925926</v>
      </c>
      <c r="U305" t="str">
        <f t="shared" si="34"/>
        <v>1000 to 4999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41113.88653935185</v>
      </c>
      <c r="T306" s="11">
        <f t="shared" si="33"/>
        <v>41152.875</v>
      </c>
      <c r="U306" t="str">
        <f t="shared" si="34"/>
        <v>1000 to 4999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40948.421863425923</v>
      </c>
      <c r="T307" s="11">
        <f t="shared" si="33"/>
        <v>40978.421863425923</v>
      </c>
      <c r="U307" t="str">
        <f t="shared" si="34"/>
        <v>5000 to 9999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41333.628854166665</v>
      </c>
      <c r="T308" s="11">
        <f t="shared" si="33"/>
        <v>41353.587187500001</v>
      </c>
      <c r="U308" t="str">
        <f t="shared" si="34"/>
        <v>1000 to 4999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41282.736122685179</v>
      </c>
      <c r="T309" s="11">
        <f t="shared" si="33"/>
        <v>41312.736122685179</v>
      </c>
      <c r="U309" t="str">
        <f t="shared" si="34"/>
        <v>20000 to 24999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40567.486226851848</v>
      </c>
      <c r="T310" s="11">
        <f t="shared" si="33"/>
        <v>40612.486226851848</v>
      </c>
      <c r="U310" t="str">
        <f t="shared" si="34"/>
        <v>10000 to 14999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41134.543217592589</v>
      </c>
      <c r="T311" s="11">
        <f t="shared" si="33"/>
        <v>41155.543217592589</v>
      </c>
      <c r="U311" t="str">
        <f t="shared" si="34"/>
        <v>15000 to 19999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40820.974803240737</v>
      </c>
      <c r="T312" s="11">
        <f t="shared" si="33"/>
        <v>40835.875</v>
      </c>
      <c r="U312" t="str">
        <f t="shared" si="34"/>
        <v>1000 to 4999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40868.011481481481</v>
      </c>
      <c r="T313" s="11">
        <f t="shared" si="33"/>
        <v>40909.124305555553</v>
      </c>
      <c r="U313" t="str">
        <f t="shared" si="34"/>
        <v>20000 to 24999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41348.669351851851</v>
      </c>
      <c r="T314" s="11">
        <f t="shared" si="33"/>
        <v>41378.669351851851</v>
      </c>
      <c r="U314" t="str">
        <f t="shared" si="34"/>
        <v>5000 to 9999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40357.019606481481</v>
      </c>
      <c r="T315" s="11">
        <f t="shared" si="33"/>
        <v>40401.457638888889</v>
      </c>
      <c r="U315" t="str">
        <f t="shared" si="34"/>
        <v>15000 to 19999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41304.624861111108</v>
      </c>
      <c r="T316" s="11">
        <f t="shared" si="33"/>
        <v>41334.624861111108</v>
      </c>
      <c r="U316" t="str">
        <f t="shared" si="34"/>
        <v>1000 to 4999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41113.564050925925</v>
      </c>
      <c r="T317" s="11">
        <f t="shared" si="33"/>
        <v>41143.564050925925</v>
      </c>
      <c r="U317" t="str">
        <f t="shared" si="34"/>
        <v>25000 to 29999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41950.715243055551</v>
      </c>
      <c r="T318" s="11">
        <f t="shared" si="33"/>
        <v>41983.999305555553</v>
      </c>
      <c r="U318" t="str">
        <f t="shared" si="34"/>
        <v>15000 to 19999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41589.468553240738</v>
      </c>
      <c r="T319" s="11">
        <f t="shared" si="33"/>
        <v>41619.468553240738</v>
      </c>
      <c r="U319" t="str">
        <f t="shared" si="34"/>
        <v>30000 to 34999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41329.830451388887</v>
      </c>
      <c r="T320" s="11">
        <f t="shared" si="33"/>
        <v>41359.788784722223</v>
      </c>
      <c r="U320" t="str">
        <f t="shared" si="34"/>
        <v>5000 to 9999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40123.629965277774</v>
      </c>
      <c r="T321" s="11">
        <f t="shared" si="33"/>
        <v>40211.124305555553</v>
      </c>
      <c r="U321" t="str">
        <f t="shared" si="34"/>
        <v>5000 to 9999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42331.34297453703</v>
      </c>
      <c r="T322" s="11">
        <f t="shared" si="33"/>
        <v>42360.749999999993</v>
      </c>
      <c r="U322" t="str">
        <f t="shared" si="34"/>
        <v>20000 to 24999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LEFT(N323,FIND("/",N323,1)-1)</f>
        <v>film &amp; video</v>
      </c>
      <c r="R323" t="str">
        <f t="shared" ref="R323:R386" si="38">RIGHT(N323,LEN(N323)-FIND("/",N323,1))</f>
        <v>documentary</v>
      </c>
      <c r="S323" s="11">
        <f t="shared" ref="S323:S386" si="39">(((J323/60)/60)/24)+DATE(1970,1,1)+(-5/24)</f>
        <v>42647.238263888888</v>
      </c>
      <c r="T323" s="11">
        <f t="shared" ref="T323:T386" si="40">(((I323/60)/60)/24)+DATE(1970,1,1)+(-5/24)</f>
        <v>42682.27993055556</v>
      </c>
      <c r="U323" t="str">
        <f t="shared" ref="U323:U386" si="41">IF(D323&gt;50000,"&gt;50k",IF(D323&gt;44999,"45000 to 49999",IF(D323&gt;39999,"40000 to 44999",IF(D323&gt;34999,"35000 to 39999",IF(D323&gt;29999,"30000 to 34999",IF(D323&gt;24999,"25000 to 29999",IF(D323&gt;19999,"20000 to 24999",IF(D323&gt;14999,"15000 to 19999",IF(D323&gt;9999,"10000 to 14999",IF(D323&gt;4999,"5000 to 9999",IF(D323&gt;999,"1000 to 4999",IF(D323&gt;0,"Less Than 1000",FALSE))))))))))))</f>
        <v>35000 to 39999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42473.361666666664</v>
      </c>
      <c r="T324" s="11">
        <f t="shared" si="40"/>
        <v>42503.361666666664</v>
      </c>
      <c r="U324" t="str">
        <f t="shared" si="41"/>
        <v>25000 to 29999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42697.113032407404</v>
      </c>
      <c r="T325" s="11">
        <f t="shared" si="40"/>
        <v>42725.124305555553</v>
      </c>
      <c r="U325" t="str">
        <f t="shared" si="41"/>
        <v>5000 to 9999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42184.417916666665</v>
      </c>
      <c r="T326" s="11">
        <f t="shared" si="40"/>
        <v>42217.417916666665</v>
      </c>
      <c r="U326" t="str">
        <f t="shared" si="41"/>
        <v>5000 to 9999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42688.979548611103</v>
      </c>
      <c r="T327" s="11">
        <f t="shared" si="40"/>
        <v>42723.979548611103</v>
      </c>
      <c r="U327" t="str">
        <f t="shared" si="41"/>
        <v>45000 to 49999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42775.106550925928</v>
      </c>
      <c r="T328" s="11">
        <f t="shared" si="40"/>
        <v>42808.747916666667</v>
      </c>
      <c r="U328" t="str">
        <f t="shared" si="41"/>
        <v>&gt;50k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42058.026956018519</v>
      </c>
      <c r="T329" s="11">
        <f t="shared" si="40"/>
        <v>42085.124999999993</v>
      </c>
      <c r="U329" t="str">
        <f t="shared" si="41"/>
        <v>1000 to 4999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42278.738287037035</v>
      </c>
      <c r="T330" s="11">
        <f t="shared" si="40"/>
        <v>42308.958333333336</v>
      </c>
      <c r="U330" t="str">
        <f t="shared" si="41"/>
        <v>&gt;50k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42291.258414351854</v>
      </c>
      <c r="T331" s="11">
        <f t="shared" si="40"/>
        <v>42314.958333333336</v>
      </c>
      <c r="U331" t="str">
        <f t="shared" si="41"/>
        <v>10000 to 14999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41379.307442129626</v>
      </c>
      <c r="T332" s="11">
        <f t="shared" si="40"/>
        <v>41410.957638888889</v>
      </c>
      <c r="U332" t="str">
        <f t="shared" si="41"/>
        <v>35000 to 39999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42507.373078703698</v>
      </c>
      <c r="T333" s="11">
        <f t="shared" si="40"/>
        <v>42538.373078703698</v>
      </c>
      <c r="U333" t="str">
        <f t="shared" si="41"/>
        <v>40000 to 44999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42263.471956018511</v>
      </c>
      <c r="T334" s="11">
        <f t="shared" si="40"/>
        <v>42305.124999999993</v>
      </c>
      <c r="U334" t="str">
        <f t="shared" si="41"/>
        <v>&gt;50k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42437.428136574068</v>
      </c>
      <c r="T335" s="11">
        <f t="shared" si="40"/>
        <v>42467.386469907404</v>
      </c>
      <c r="U335" t="str">
        <f t="shared" si="41"/>
        <v>40000 to 44999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42101.474039351851</v>
      </c>
      <c r="T336" s="11">
        <f t="shared" si="40"/>
        <v>42139.583333333336</v>
      </c>
      <c r="U336" t="str">
        <f t="shared" si="41"/>
        <v>10000 to 14999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42101.529108796291</v>
      </c>
      <c r="T337" s="11">
        <f t="shared" si="40"/>
        <v>42132.708333333336</v>
      </c>
      <c r="U337" t="str">
        <f t="shared" si="41"/>
        <v>5000 to 9999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42291.387939814813</v>
      </c>
      <c r="T338" s="11">
        <f t="shared" si="40"/>
        <v>42321.429606481477</v>
      </c>
      <c r="U338" t="str">
        <f t="shared" si="41"/>
        <v>25000 to 29999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42046.920231481483</v>
      </c>
      <c r="T339" s="11">
        <f t="shared" si="40"/>
        <v>42076.878564814811</v>
      </c>
      <c r="U339" t="str">
        <f t="shared" si="41"/>
        <v>1000 to 4999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42559.547337962962</v>
      </c>
      <c r="T340" s="11">
        <f t="shared" si="40"/>
        <v>42615.833333333336</v>
      </c>
      <c r="U340" t="str">
        <f t="shared" si="41"/>
        <v>15000 to 19999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42093.551712962959</v>
      </c>
      <c r="T341" s="11">
        <f t="shared" si="40"/>
        <v>42123.551712962959</v>
      </c>
      <c r="U341" t="str">
        <f t="shared" si="41"/>
        <v>5000 to 9999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42772.460729166669</v>
      </c>
      <c r="T342" s="11">
        <f t="shared" si="40"/>
        <v>42802.666666666664</v>
      </c>
      <c r="U342" t="str">
        <f t="shared" si="41"/>
        <v>35000 to 39999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41894.671273148146</v>
      </c>
      <c r="T343" s="11">
        <f t="shared" si="40"/>
        <v>41912.957638888889</v>
      </c>
      <c r="U343" t="str">
        <f t="shared" si="41"/>
        <v>1000 to 4999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42459.572511574072</v>
      </c>
      <c r="T344" s="11">
        <f t="shared" si="40"/>
        <v>42489.572511574072</v>
      </c>
      <c r="U344" t="str">
        <f t="shared" si="41"/>
        <v>&gt;50k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41926.529456018514</v>
      </c>
      <c r="T345" s="11">
        <f t="shared" si="40"/>
        <v>41956.916666666664</v>
      </c>
      <c r="U345" t="str">
        <f t="shared" si="41"/>
        <v>30000 to 34999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42111.762662037036</v>
      </c>
      <c r="T346" s="11">
        <f t="shared" si="40"/>
        <v>42155.888888888883</v>
      </c>
      <c r="U346" t="str">
        <f t="shared" si="41"/>
        <v>30000 to 34999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42114.735995370364</v>
      </c>
      <c r="T347" s="11">
        <f t="shared" si="40"/>
        <v>42144.735995370364</v>
      </c>
      <c r="U347" t="str">
        <f t="shared" si="41"/>
        <v>10000 to 14999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42261.291909722226</v>
      </c>
      <c r="T348" s="11">
        <f t="shared" si="40"/>
        <v>42291.291909722226</v>
      </c>
      <c r="U348" t="str">
        <f t="shared" si="41"/>
        <v>10000 to 14999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42292.287141203698</v>
      </c>
      <c r="T349" s="11">
        <f t="shared" si="40"/>
        <v>42322.32880787037</v>
      </c>
      <c r="U349" t="str">
        <f t="shared" si="41"/>
        <v>40000 to 44999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42207.378657407404</v>
      </c>
      <c r="T350" s="11">
        <f t="shared" si="40"/>
        <v>42237.378657407404</v>
      </c>
      <c r="U350" t="str">
        <f t="shared" si="41"/>
        <v>10000 to 14999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42760.290601851848</v>
      </c>
      <c r="T351" s="11">
        <f t="shared" si="40"/>
        <v>42790.290601851848</v>
      </c>
      <c r="U351" t="str">
        <f t="shared" si="41"/>
        <v>10000 to 14999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42585.857743055552</v>
      </c>
      <c r="T352" s="11">
        <f t="shared" si="40"/>
        <v>42623.957638888889</v>
      </c>
      <c r="U352" t="str">
        <f t="shared" si="41"/>
        <v>25000 to 29999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42427.75641203703</v>
      </c>
      <c r="T353" s="11">
        <f t="shared" si="40"/>
        <v>42467.714745370373</v>
      </c>
      <c r="U353" t="str">
        <f t="shared" si="41"/>
        <v>30000 to 34999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41889.959120370368</v>
      </c>
      <c r="T354" s="11">
        <f t="shared" si="40"/>
        <v>41919.959120370368</v>
      </c>
      <c r="U354" t="str">
        <f t="shared" si="41"/>
        <v>10000 to 14999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42297.583553240744</v>
      </c>
      <c r="T355" s="11">
        <f t="shared" si="40"/>
        <v>42327.625219907401</v>
      </c>
      <c r="U355" t="str">
        <f t="shared" si="41"/>
        <v>&gt;50k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42438.619456018518</v>
      </c>
      <c r="T356" s="11">
        <f t="shared" si="40"/>
        <v>42468.577789351846</v>
      </c>
      <c r="U356" t="str">
        <f t="shared" si="41"/>
        <v>1000 to 4999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41943.0855787037</v>
      </c>
      <c r="T357" s="11">
        <f t="shared" si="40"/>
        <v>41974.127245370364</v>
      </c>
      <c r="U357" t="str">
        <f t="shared" si="41"/>
        <v>35000 to 39999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42415.594826388886</v>
      </c>
      <c r="T358" s="11">
        <f t="shared" si="40"/>
        <v>42445.553159722222</v>
      </c>
      <c r="U358" t="str">
        <f t="shared" si="41"/>
        <v>5000 to 9999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42078.01385416666</v>
      </c>
      <c r="T359" s="11">
        <f t="shared" si="40"/>
        <v>42118.01385416666</v>
      </c>
      <c r="U359" t="str">
        <f t="shared" si="41"/>
        <v>15000 to 19999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42507.651863425919</v>
      </c>
      <c r="T360" s="11">
        <f t="shared" si="40"/>
        <v>42536.416666666664</v>
      </c>
      <c r="U360" t="str">
        <f t="shared" si="41"/>
        <v>45000 to 49999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41934.862152777772</v>
      </c>
      <c r="T361" s="11">
        <f t="shared" si="40"/>
        <v>41957.008333333331</v>
      </c>
      <c r="U361" t="str">
        <f t="shared" si="41"/>
        <v>20000 to 24999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42163.689583333333</v>
      </c>
      <c r="T362" s="11">
        <f t="shared" si="40"/>
        <v>42207.924305555549</v>
      </c>
      <c r="U362" t="str">
        <f t="shared" si="41"/>
        <v>10000 to 14999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41935.792893518512</v>
      </c>
      <c r="T363" s="11">
        <f t="shared" si="40"/>
        <v>41965.834560185183</v>
      </c>
      <c r="U363" t="str">
        <f t="shared" si="41"/>
        <v>35000 to 39999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41837.002210648148</v>
      </c>
      <c r="T364" s="11">
        <f t="shared" si="40"/>
        <v>41858.791666666664</v>
      </c>
      <c r="U364" t="str">
        <f t="shared" si="41"/>
        <v>5000 to 9999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40255.53629629629</v>
      </c>
      <c r="T365" s="11">
        <f t="shared" si="40"/>
        <v>40300.598611111105</v>
      </c>
      <c r="U365" t="str">
        <f t="shared" si="41"/>
        <v>5000 to 9999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41780.651296296295</v>
      </c>
      <c r="T366" s="11">
        <f t="shared" si="40"/>
        <v>41810.957638888889</v>
      </c>
      <c r="U366" t="str">
        <f t="shared" si="41"/>
        <v>5000 to 9999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41668.398136574069</v>
      </c>
      <c r="T367" s="11">
        <f t="shared" si="40"/>
        <v>41698.398136574069</v>
      </c>
      <c r="U367" t="str">
        <f t="shared" si="41"/>
        <v>15000 to 19999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41019.584699074068</v>
      </c>
      <c r="T368" s="11">
        <f t="shared" si="40"/>
        <v>41049.584699074068</v>
      </c>
      <c r="U368" t="str">
        <f t="shared" si="41"/>
        <v>35000 to 39999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41355.368958333333</v>
      </c>
      <c r="T369" s="11">
        <f t="shared" si="40"/>
        <v>41394.999305555553</v>
      </c>
      <c r="U369" t="str">
        <f t="shared" si="41"/>
        <v>10000 to 14999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42043.397245370368</v>
      </c>
      <c r="T370" s="11">
        <f t="shared" si="40"/>
        <v>42078.355578703697</v>
      </c>
      <c r="U370" t="str">
        <f t="shared" si="41"/>
        <v>10000 to 14999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40893.3433912037</v>
      </c>
      <c r="T371" s="11">
        <f t="shared" si="40"/>
        <v>40923.3433912037</v>
      </c>
      <c r="U371" t="str">
        <f t="shared" si="41"/>
        <v>5000 to 9999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42711.586805555555</v>
      </c>
      <c r="T372" s="11">
        <f t="shared" si="40"/>
        <v>42741.586805555555</v>
      </c>
      <c r="U372" t="str">
        <f t="shared" si="41"/>
        <v>25000 to 29999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41261.559479166666</v>
      </c>
      <c r="T373" s="11">
        <f t="shared" si="40"/>
        <v>41306.559479166666</v>
      </c>
      <c r="U373" t="str">
        <f t="shared" si="41"/>
        <v>&gt;50k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42425.368564814817</v>
      </c>
      <c r="T374" s="11">
        <f t="shared" si="40"/>
        <v>42465.458333333336</v>
      </c>
      <c r="U374" t="str">
        <f t="shared" si="41"/>
        <v>Less Than 1000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41078.703680555554</v>
      </c>
      <c r="T375" s="11">
        <f t="shared" si="40"/>
        <v>41108.703680555554</v>
      </c>
      <c r="U375" t="str">
        <f t="shared" si="41"/>
        <v>5000 to 9999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40757.680914351848</v>
      </c>
      <c r="T376" s="11">
        <f t="shared" si="40"/>
        <v>40802.680914351848</v>
      </c>
      <c r="U376" t="str">
        <f t="shared" si="41"/>
        <v>5000 to 9999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41657.77674768518</v>
      </c>
      <c r="T377" s="11">
        <f t="shared" si="40"/>
        <v>41699.512499999997</v>
      </c>
      <c r="U377" t="str">
        <f t="shared" si="41"/>
        <v>Less Than 1000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42576.244398148141</v>
      </c>
      <c r="T378" s="11">
        <f t="shared" si="40"/>
        <v>42607.244398148141</v>
      </c>
      <c r="U378" t="str">
        <f t="shared" si="41"/>
        <v>1000 to 4999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42292.042453703696</v>
      </c>
      <c r="T379" s="11">
        <f t="shared" si="40"/>
        <v>42322.084027777775</v>
      </c>
      <c r="U379" t="str">
        <f t="shared" si="41"/>
        <v>10000 to 14999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42370.363518518519</v>
      </c>
      <c r="T380" s="11">
        <f t="shared" si="40"/>
        <v>42394.786111111105</v>
      </c>
      <c r="U380" t="str">
        <f t="shared" si="41"/>
        <v>1000 to 4999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40987.479999999996</v>
      </c>
      <c r="T381" s="11">
        <f t="shared" si="40"/>
        <v>41032.479999999996</v>
      </c>
      <c r="U381" t="str">
        <f t="shared" si="41"/>
        <v>15000 to 19999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42367.511481481481</v>
      </c>
      <c r="T382" s="11">
        <f t="shared" si="40"/>
        <v>42392.511481481481</v>
      </c>
      <c r="U382" t="str">
        <f t="shared" si="41"/>
        <v>1000 to 4999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41085.48978009259</v>
      </c>
      <c r="T383" s="11">
        <f t="shared" si="40"/>
        <v>41120</v>
      </c>
      <c r="U383" t="str">
        <f t="shared" si="41"/>
        <v>25000 to 29999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41144.501157407409</v>
      </c>
      <c r="T384" s="11">
        <f t="shared" si="40"/>
        <v>41158.501157407409</v>
      </c>
      <c r="U384" t="str">
        <f t="shared" si="41"/>
        <v>Less Than 1000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41754.90924768518</v>
      </c>
      <c r="T385" s="11">
        <f t="shared" si="40"/>
        <v>41777.90924768518</v>
      </c>
      <c r="U385" t="str">
        <f t="shared" si="41"/>
        <v>Less Than 1000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41980.573460648149</v>
      </c>
      <c r="T386" s="11">
        <f t="shared" si="40"/>
        <v>42010.573460648149</v>
      </c>
      <c r="U386" t="str">
        <f t="shared" si="41"/>
        <v>20000 to 24999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LEFT(N387,FIND("/",N387,1)-1)</f>
        <v>film &amp; video</v>
      </c>
      <c r="R387" t="str">
        <f t="shared" ref="R387:R450" si="45">RIGHT(N387,LEN(N387)-FIND("/",N387,1))</f>
        <v>documentary</v>
      </c>
      <c r="S387" s="11">
        <f t="shared" ref="S387:S450" si="46">(((J387/60)/60)/24)+DATE(1970,1,1)+(-5/24)</f>
        <v>41934.376168981478</v>
      </c>
      <c r="T387" s="11">
        <f t="shared" ref="T387:T450" si="47">(((I387/60)/60)/24)+DATE(1970,1,1)+(-5/24)</f>
        <v>41964.41783564815</v>
      </c>
      <c r="U387" t="str">
        <f t="shared" ref="U387:U450" si="48">IF(D387&gt;50000,"&gt;50k",IF(D387&gt;44999,"45000 to 49999",IF(D387&gt;39999,"40000 to 44999",IF(D387&gt;34999,"35000 to 39999",IF(D387&gt;29999,"30000 to 34999",IF(D387&gt;24999,"25000 to 29999",IF(D387&gt;19999,"20000 to 24999",IF(D387&gt;14999,"15000 to 19999",IF(D387&gt;9999,"10000 to 14999",IF(D387&gt;4999,"5000 to 9999",IF(D387&gt;999,"1000 to 4999",IF(D387&gt;0,"Less Than 1000",FALSE))))))))))))</f>
        <v>25000 to 29999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42211.742951388886</v>
      </c>
      <c r="T388" s="11">
        <f t="shared" si="47"/>
        <v>42226.742951388886</v>
      </c>
      <c r="U388" t="str">
        <f t="shared" si="48"/>
        <v>Less Than 1000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42200.468263888884</v>
      </c>
      <c r="T389" s="11">
        <f t="shared" si="47"/>
        <v>42231.041666666664</v>
      </c>
      <c r="U389" t="str">
        <f t="shared" si="48"/>
        <v>35000 to 39999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42548.867824074077</v>
      </c>
      <c r="T390" s="11">
        <f t="shared" si="47"/>
        <v>42578.867824074077</v>
      </c>
      <c r="U390" t="str">
        <f t="shared" si="48"/>
        <v>5000 to 9999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41673.854745370365</v>
      </c>
      <c r="T391" s="11">
        <f t="shared" si="47"/>
        <v>41705.749305555553</v>
      </c>
      <c r="U391" t="str">
        <f t="shared" si="48"/>
        <v>&gt;50k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42111.828379629624</v>
      </c>
      <c r="T392" s="11">
        <f t="shared" si="47"/>
        <v>42131.828379629624</v>
      </c>
      <c r="U392" t="str">
        <f t="shared" si="48"/>
        <v>1000 to 4999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40864.833923611113</v>
      </c>
      <c r="T393" s="11">
        <f t="shared" si="47"/>
        <v>40894.832638888889</v>
      </c>
      <c r="U393" t="str">
        <f t="shared" si="48"/>
        <v>20000 to 24999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40763.508923611109</v>
      </c>
      <c r="T394" s="11">
        <f t="shared" si="47"/>
        <v>40793.916666666664</v>
      </c>
      <c r="U394" t="str">
        <f t="shared" si="48"/>
        <v>15000 to 19999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41526.500601851847</v>
      </c>
      <c r="T395" s="11">
        <f t="shared" si="47"/>
        <v>41557.500601851847</v>
      </c>
      <c r="U395" t="str">
        <f t="shared" si="48"/>
        <v>45000 to 49999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42417.60974537037</v>
      </c>
      <c r="T396" s="11">
        <f t="shared" si="47"/>
        <v>42477.568078703705</v>
      </c>
      <c r="U396" t="str">
        <f t="shared" si="48"/>
        <v>1000 to 4999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40990.700925925921</v>
      </c>
      <c r="T397" s="11">
        <f t="shared" si="47"/>
        <v>41026.688888888886</v>
      </c>
      <c r="U397" t="str">
        <f t="shared" si="48"/>
        <v>10000 to 14999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41082.356550925921</v>
      </c>
      <c r="T398" s="11">
        <f t="shared" si="47"/>
        <v>41097.356550925921</v>
      </c>
      <c r="U398" t="str">
        <f t="shared" si="48"/>
        <v>15000 to 19999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40379.568101851852</v>
      </c>
      <c r="T399" s="11">
        <f t="shared" si="47"/>
        <v>40421.947222222218</v>
      </c>
      <c r="U399" t="str">
        <f t="shared" si="48"/>
        <v>10000 to 14999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42078.584791666661</v>
      </c>
      <c r="T400" s="11">
        <f t="shared" si="47"/>
        <v>42123.584791666661</v>
      </c>
      <c r="U400" t="str">
        <f t="shared" si="48"/>
        <v>5000 to 9999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42687.667442129627</v>
      </c>
      <c r="T401" s="11">
        <f t="shared" si="47"/>
        <v>42718.291666666664</v>
      </c>
      <c r="U401" t="str">
        <f t="shared" si="48"/>
        <v>20000 to 24999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41745.427627314813</v>
      </c>
      <c r="T402" s="11">
        <f t="shared" si="47"/>
        <v>41775.9375</v>
      </c>
      <c r="U402" t="str">
        <f t="shared" si="48"/>
        <v>10000 to 14999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40732.633912037032</v>
      </c>
      <c r="T403" s="11">
        <f t="shared" si="47"/>
        <v>40762.633912037032</v>
      </c>
      <c r="U403" t="str">
        <f t="shared" si="48"/>
        <v>45000 to 49999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42292.331215277773</v>
      </c>
      <c r="T404" s="11">
        <f t="shared" si="47"/>
        <v>42313.372881944444</v>
      </c>
      <c r="U404" t="str">
        <f t="shared" si="48"/>
        <v>1000 to 4999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40718.102326388886</v>
      </c>
      <c r="T405" s="11">
        <f t="shared" si="47"/>
        <v>40765.088888888888</v>
      </c>
      <c r="U405" t="str">
        <f t="shared" si="48"/>
        <v>5000 to 9999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41646.419699074075</v>
      </c>
      <c r="T406" s="11">
        <f t="shared" si="47"/>
        <v>41675.752777777772</v>
      </c>
      <c r="U406" t="str">
        <f t="shared" si="48"/>
        <v>35000 to 39999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41673.876608796294</v>
      </c>
      <c r="T407" s="11">
        <f t="shared" si="47"/>
        <v>41703.876608796294</v>
      </c>
      <c r="U407" t="str">
        <f t="shared" si="48"/>
        <v>1000 to 4999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40637.95413194444</v>
      </c>
      <c r="T408" s="11">
        <f t="shared" si="47"/>
        <v>40672.040972222218</v>
      </c>
      <c r="U408" t="str">
        <f t="shared" si="48"/>
        <v>1000 to 4999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40806.662615740737</v>
      </c>
      <c r="T409" s="11">
        <f t="shared" si="47"/>
        <v>40866.704282407409</v>
      </c>
      <c r="U409" t="str">
        <f t="shared" si="48"/>
        <v>1000 to 4999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41543.527662037035</v>
      </c>
      <c r="T410" s="11">
        <f t="shared" si="47"/>
        <v>41583.569328703699</v>
      </c>
      <c r="U410" t="str">
        <f t="shared" si="48"/>
        <v>5000 to 9999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42543.654444444437</v>
      </c>
      <c r="T411" s="11">
        <f t="shared" si="47"/>
        <v>42573.654444444437</v>
      </c>
      <c r="U411" t="str">
        <f t="shared" si="48"/>
        <v>Less Than 1000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42113.77311342593</v>
      </c>
      <c r="T412" s="11">
        <f t="shared" si="47"/>
        <v>42173.77311342593</v>
      </c>
      <c r="U412" t="str">
        <f t="shared" si="48"/>
        <v>1000 to 4999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41597.967638888884</v>
      </c>
      <c r="T413" s="11">
        <f t="shared" si="47"/>
        <v>41630</v>
      </c>
      <c r="U413" t="str">
        <f t="shared" si="48"/>
        <v>30000 to 34999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41099.534467592588</v>
      </c>
      <c r="T414" s="11">
        <f t="shared" si="47"/>
        <v>41115.534467592588</v>
      </c>
      <c r="U414" t="str">
        <f t="shared" si="48"/>
        <v>1000 to 4999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41079.66910879629</v>
      </c>
      <c r="T415" s="11">
        <f t="shared" si="47"/>
        <v>41109.66910879629</v>
      </c>
      <c r="U415" t="str">
        <f t="shared" si="48"/>
        <v>10000 to 14999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41528.85491898148</v>
      </c>
      <c r="T416" s="11">
        <f t="shared" si="47"/>
        <v>41558.85491898148</v>
      </c>
      <c r="U416" t="str">
        <f t="shared" si="48"/>
        <v>15000 to 19999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41904.643541666665</v>
      </c>
      <c r="T417" s="11">
        <f t="shared" si="47"/>
        <v>41929.291666666664</v>
      </c>
      <c r="U417" t="str">
        <f t="shared" si="48"/>
        <v>1000 to 4999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41648.187858796293</v>
      </c>
      <c r="T418" s="11">
        <f t="shared" si="47"/>
        <v>41678.187858796293</v>
      </c>
      <c r="U418" t="str">
        <f t="shared" si="48"/>
        <v>1000 to 4999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41360.76226851852</v>
      </c>
      <c r="T419" s="11">
        <f t="shared" si="47"/>
        <v>41371.981249999997</v>
      </c>
      <c r="U419" t="str">
        <f t="shared" si="48"/>
        <v>10000 to 14999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42178.07403935185</v>
      </c>
      <c r="T420" s="11">
        <f t="shared" si="47"/>
        <v>42208.07403935185</v>
      </c>
      <c r="U420" t="str">
        <f t="shared" si="48"/>
        <v>20000 to 24999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41394.634108796294</v>
      </c>
      <c r="T421" s="11">
        <f t="shared" si="47"/>
        <v>41454.634108796294</v>
      </c>
      <c r="U421" t="str">
        <f t="shared" si="48"/>
        <v>5000 to 9999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41682.028136574074</v>
      </c>
      <c r="T422" s="11">
        <f t="shared" si="47"/>
        <v>41711.986469907402</v>
      </c>
      <c r="U422" t="str">
        <f t="shared" si="48"/>
        <v>1000 to 4999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42177.283055555548</v>
      </c>
      <c r="T423" s="11">
        <f t="shared" si="47"/>
        <v>42237.283055555548</v>
      </c>
      <c r="U423" t="str">
        <f t="shared" si="48"/>
        <v>15000 to 19999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41863.052048611105</v>
      </c>
      <c r="T424" s="11">
        <f t="shared" si="47"/>
        <v>41893.052048611105</v>
      </c>
      <c r="U424" t="str">
        <f t="shared" si="48"/>
        <v>40000 to 44999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41400.717939814815</v>
      </c>
      <c r="T425" s="11">
        <f t="shared" si="47"/>
        <v>41430.717939814815</v>
      </c>
      <c r="U425" t="str">
        <f t="shared" si="48"/>
        <v>20000 to 24999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40934.167812499996</v>
      </c>
      <c r="T426" s="11">
        <f t="shared" si="47"/>
        <v>40994.126145833332</v>
      </c>
      <c r="U426" t="str">
        <f t="shared" si="48"/>
        <v>1000 to 4999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42275.652824074066</v>
      </c>
      <c r="T427" s="11">
        <f t="shared" si="47"/>
        <v>42335.694490740738</v>
      </c>
      <c r="U427" t="str">
        <f t="shared" si="48"/>
        <v>45000 to 49999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42400.503634259258</v>
      </c>
      <c r="T428" s="11">
        <f t="shared" si="47"/>
        <v>42430.503634259258</v>
      </c>
      <c r="U428" t="str">
        <f t="shared" si="48"/>
        <v>10000 to 14999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42285.700694444437</v>
      </c>
      <c r="T429" s="11">
        <f t="shared" si="47"/>
        <v>42299.582638888889</v>
      </c>
      <c r="U429" t="str">
        <f t="shared" si="48"/>
        <v>5000 to 9999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41778.558391203704</v>
      </c>
      <c r="T430" s="11">
        <f t="shared" si="47"/>
        <v>41806.708333333328</v>
      </c>
      <c r="U430" t="str">
        <f t="shared" si="48"/>
        <v>10000 to 14999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40070.693078703705</v>
      </c>
      <c r="T431" s="11">
        <f t="shared" si="47"/>
        <v>40143.999305555553</v>
      </c>
      <c r="U431" t="str">
        <f t="shared" si="48"/>
        <v>5000 to 9999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41512.898923611108</v>
      </c>
      <c r="T432" s="11">
        <f t="shared" si="47"/>
        <v>41527.898923611108</v>
      </c>
      <c r="U432" t="str">
        <f t="shared" si="48"/>
        <v>1000 to 4999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42526.662997685176</v>
      </c>
      <c r="T433" s="11">
        <f t="shared" si="47"/>
        <v>42556.662997685176</v>
      </c>
      <c r="U433" t="str">
        <f t="shared" si="48"/>
        <v>1000 to 4999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42238.51829861111</v>
      </c>
      <c r="T434" s="11">
        <f t="shared" si="47"/>
        <v>42298.51829861111</v>
      </c>
      <c r="U434" t="str">
        <f t="shared" si="48"/>
        <v>5000 to 9999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42228.42155092593</v>
      </c>
      <c r="T435" s="11">
        <f t="shared" si="47"/>
        <v>42288.42155092593</v>
      </c>
      <c r="U435" t="str">
        <f t="shared" si="48"/>
        <v>1000 to 4999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41576.626180555555</v>
      </c>
      <c r="T436" s="11">
        <f t="shared" si="47"/>
        <v>41609.667847222219</v>
      </c>
      <c r="U436" t="str">
        <f t="shared" si="48"/>
        <v>1000 to 4999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41500.539120370369</v>
      </c>
      <c r="T437" s="11">
        <f t="shared" si="47"/>
        <v>41530.539120370369</v>
      </c>
      <c r="U437" t="str">
        <f t="shared" si="48"/>
        <v>&gt;50k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41456.154085648144</v>
      </c>
      <c r="T438" s="11">
        <f t="shared" si="47"/>
        <v>41486.154085648144</v>
      </c>
      <c r="U438" t="str">
        <f t="shared" si="48"/>
        <v>1000 to 4999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42591.110254629624</v>
      </c>
      <c r="T439" s="11">
        <f t="shared" si="47"/>
        <v>42651.110254629624</v>
      </c>
      <c r="U439" t="str">
        <f t="shared" si="48"/>
        <v>5000 to 9999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42296.052754629629</v>
      </c>
      <c r="T440" s="11">
        <f t="shared" si="47"/>
        <v>42326.094421296293</v>
      </c>
      <c r="U440" t="str">
        <f t="shared" si="48"/>
        <v>20000 to 24999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41919.553449074068</v>
      </c>
      <c r="T441" s="11">
        <f t="shared" si="47"/>
        <v>41929.553449074068</v>
      </c>
      <c r="U441" t="str">
        <f t="shared" si="48"/>
        <v>Less Than 1000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42423.777233796289</v>
      </c>
      <c r="T442" s="11">
        <f t="shared" si="47"/>
        <v>42453.735567129632</v>
      </c>
      <c r="U442" t="str">
        <f t="shared" si="48"/>
        <v>5000 to 9999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41550.585601851846</v>
      </c>
      <c r="T443" s="11">
        <f t="shared" si="47"/>
        <v>41580.585601851846</v>
      </c>
      <c r="U443" t="str">
        <f t="shared" si="48"/>
        <v>Less Than 1000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42024.680358796293</v>
      </c>
      <c r="T444" s="11">
        <f t="shared" si="47"/>
        <v>42054.680358796293</v>
      </c>
      <c r="U444" t="str">
        <f t="shared" si="48"/>
        <v>15000 to 19999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41649.806724537033</v>
      </c>
      <c r="T445" s="11">
        <f t="shared" si="47"/>
        <v>41679.806724537033</v>
      </c>
      <c r="U445" t="str">
        <f t="shared" si="48"/>
        <v>10000 to 14999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40894.69862268518</v>
      </c>
      <c r="T446" s="11">
        <f t="shared" si="47"/>
        <v>40954.69862268518</v>
      </c>
      <c r="U446" t="str">
        <f t="shared" si="48"/>
        <v>1000 to 4999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42130.127025462956</v>
      </c>
      <c r="T447" s="11">
        <f t="shared" si="47"/>
        <v>42145.127025462956</v>
      </c>
      <c r="U447" t="str">
        <f t="shared" si="48"/>
        <v>&gt;50k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42036.875231481477</v>
      </c>
      <c r="T448" s="11">
        <f t="shared" si="47"/>
        <v>42066.875231481477</v>
      </c>
      <c r="U448" t="str">
        <f t="shared" si="48"/>
        <v>10000 to 14999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41331.34679398148</v>
      </c>
      <c r="T449" s="11">
        <f t="shared" si="47"/>
        <v>41356.305127314808</v>
      </c>
      <c r="U449" t="str">
        <f t="shared" si="48"/>
        <v>30000 to 34999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41753.549710648142</v>
      </c>
      <c r="T450" s="11">
        <f t="shared" si="47"/>
        <v>41773.549710648142</v>
      </c>
      <c r="U450" t="str">
        <f t="shared" si="48"/>
        <v>1000 to 4999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LEFT(N451,FIND("/",N451,1)-1)</f>
        <v>film &amp; video</v>
      </c>
      <c r="R451" t="str">
        <f t="shared" ref="R451:R514" si="52">RIGHT(N451,LEN(N451)-FIND("/",N451,1))</f>
        <v>animation</v>
      </c>
      <c r="S451" s="11">
        <f t="shared" ref="S451:S514" si="53">(((J451/60)/60)/24)+DATE(1970,1,1)+(-5/24)</f>
        <v>41534.359780092593</v>
      </c>
      <c r="T451" s="11">
        <f t="shared" ref="T451:T514" si="54">(((I451/60)/60)/24)+DATE(1970,1,1)+(-5/24)</f>
        <v>41564.359780092593</v>
      </c>
      <c r="U451" t="str">
        <f t="shared" ref="U451:U514" si="55">IF(D451&gt;50000,"&gt;50k",IF(D451&gt;44999,"45000 to 49999",IF(D451&gt;39999,"40000 to 44999",IF(D451&gt;34999,"35000 to 39999",IF(D451&gt;29999,"30000 to 34999",IF(D451&gt;24999,"25000 to 29999",IF(D451&gt;19999,"20000 to 24999",IF(D451&gt;14999,"15000 to 19999",IF(D451&gt;9999,"10000 to 14999",IF(D451&gt;4999,"5000 to 9999",IF(D451&gt;999,"1000 to 4999",IF(D451&gt;0,"Less Than 1000",FALSE))))))))))))</f>
        <v>1000 to 4999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41654.73842592592</v>
      </c>
      <c r="T452" s="11">
        <f t="shared" si="54"/>
        <v>41684.73842592592</v>
      </c>
      <c r="U452" t="str">
        <f t="shared" si="55"/>
        <v>45000 to 49999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41634.506840277776</v>
      </c>
      <c r="T453" s="11">
        <f t="shared" si="54"/>
        <v>41664.506840277776</v>
      </c>
      <c r="U453" t="str">
        <f t="shared" si="55"/>
        <v>20000 to 24999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42107.495543981473</v>
      </c>
      <c r="T454" s="11">
        <f t="shared" si="54"/>
        <v>42137.495543981473</v>
      </c>
      <c r="U454" t="str">
        <f t="shared" si="55"/>
        <v>Less Than 1000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42038.616655092592</v>
      </c>
      <c r="T455" s="11">
        <f t="shared" si="54"/>
        <v>42054.616655092592</v>
      </c>
      <c r="U455" t="str">
        <f t="shared" si="55"/>
        <v>&gt;50k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41938.508923611109</v>
      </c>
      <c r="T456" s="11">
        <f t="shared" si="54"/>
        <v>41969.343055555553</v>
      </c>
      <c r="U456" t="str">
        <f t="shared" si="55"/>
        <v>10000 to 14999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40970.794236111105</v>
      </c>
      <c r="T457" s="11">
        <f t="shared" si="54"/>
        <v>41015.813194444439</v>
      </c>
      <c r="U457" t="str">
        <f t="shared" si="55"/>
        <v>&gt;50k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41547.486122685179</v>
      </c>
      <c r="T458" s="11">
        <f t="shared" si="54"/>
        <v>41568.957638888889</v>
      </c>
      <c r="U458" t="str">
        <f t="shared" si="55"/>
        <v>5000 to 9999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41837.559166666666</v>
      </c>
      <c r="T459" s="11">
        <f t="shared" si="54"/>
        <v>41867.559166666666</v>
      </c>
      <c r="U459" t="str">
        <f t="shared" si="55"/>
        <v>20000 to 24999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41378.491435185184</v>
      </c>
      <c r="T460" s="11">
        <f t="shared" si="54"/>
        <v>41408.491435185184</v>
      </c>
      <c r="U460" t="str">
        <f t="shared" si="55"/>
        <v>10000 to 14999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40800.432025462964</v>
      </c>
      <c r="T461" s="11">
        <f t="shared" si="54"/>
        <v>40860.473692129628</v>
      </c>
      <c r="U461" t="str">
        <f t="shared" si="55"/>
        <v>35000 to 39999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41759.334201388883</v>
      </c>
      <c r="T462" s="11">
        <f t="shared" si="54"/>
        <v>41790.958333333328</v>
      </c>
      <c r="U462" t="str">
        <f t="shared" si="55"/>
        <v>5000 to 9999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41407.638506944444</v>
      </c>
      <c r="T463" s="11">
        <f t="shared" si="54"/>
        <v>41427.638506944444</v>
      </c>
      <c r="U463" t="str">
        <f t="shared" si="55"/>
        <v>Less Than 1000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40704.918298611112</v>
      </c>
      <c r="T464" s="11">
        <f t="shared" si="54"/>
        <v>40764.918298611112</v>
      </c>
      <c r="U464" t="str">
        <f t="shared" si="55"/>
        <v>&gt;50k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40750.501770833333</v>
      </c>
      <c r="T465" s="11">
        <f t="shared" si="54"/>
        <v>40810.501770833333</v>
      </c>
      <c r="U465" t="str">
        <f t="shared" si="55"/>
        <v>&gt;50k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42488.640451388892</v>
      </c>
      <c r="T466" s="11">
        <f t="shared" si="54"/>
        <v>42508.640451388892</v>
      </c>
      <c r="U466" t="str">
        <f t="shared" si="55"/>
        <v>1000 to 4999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41800.911736111106</v>
      </c>
      <c r="T467" s="11">
        <f t="shared" si="54"/>
        <v>41816.911736111106</v>
      </c>
      <c r="U467" t="str">
        <f t="shared" si="55"/>
        <v>Less Than 1000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41129.734537037039</v>
      </c>
      <c r="T468" s="11">
        <f t="shared" si="54"/>
        <v>41159.734537037039</v>
      </c>
      <c r="U468" t="str">
        <f t="shared" si="55"/>
        <v>10000 to 14999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41135.471458333333</v>
      </c>
      <c r="T469" s="11">
        <f t="shared" si="54"/>
        <v>41180.471458333333</v>
      </c>
      <c r="U469" t="str">
        <f t="shared" si="55"/>
        <v>20000 to 24999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41040.959293981476</v>
      </c>
      <c r="T470" s="11">
        <f t="shared" si="54"/>
        <v>41100.952141203699</v>
      </c>
      <c r="U470" t="str">
        <f t="shared" si="55"/>
        <v>5000 to 9999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41827.781527777777</v>
      </c>
      <c r="T471" s="11">
        <f t="shared" si="54"/>
        <v>41887.781527777777</v>
      </c>
      <c r="U471" t="str">
        <f t="shared" si="55"/>
        <v>5000 to 9999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41604.959363425922</v>
      </c>
      <c r="T472" s="11">
        <f t="shared" si="54"/>
        <v>41654.958333333328</v>
      </c>
      <c r="U472" t="str">
        <f t="shared" si="55"/>
        <v>5000 to 9999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41703.513645833329</v>
      </c>
      <c r="T473" s="11">
        <f t="shared" si="54"/>
        <v>41748.471979166665</v>
      </c>
      <c r="U473" t="str">
        <f t="shared" si="55"/>
        <v>&gt;50k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41844.714328703703</v>
      </c>
      <c r="T474" s="11">
        <f t="shared" si="54"/>
        <v>41874.714328703703</v>
      </c>
      <c r="U474" t="str">
        <f t="shared" si="55"/>
        <v>Less Than 1000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41869.489803240736</v>
      </c>
      <c r="T475" s="11">
        <f t="shared" si="54"/>
        <v>41899.489803240736</v>
      </c>
      <c r="U475" t="str">
        <f t="shared" si="55"/>
        <v>30000 to 34999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42753.120706018519</v>
      </c>
      <c r="T476" s="11">
        <f t="shared" si="54"/>
        <v>42783.120706018519</v>
      </c>
      <c r="U476" t="str">
        <f t="shared" si="55"/>
        <v>1000 to 4999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42099.877812500003</v>
      </c>
      <c r="T477" s="11">
        <f t="shared" si="54"/>
        <v>42129.877812500003</v>
      </c>
      <c r="U477" t="str">
        <f t="shared" si="55"/>
        <v>1000 to 4999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41757.76667824074</v>
      </c>
      <c r="T478" s="11">
        <f t="shared" si="54"/>
        <v>41792.957638888889</v>
      </c>
      <c r="U478" t="str">
        <f t="shared" si="55"/>
        <v>&gt;50k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40987.626550925925</v>
      </c>
      <c r="T479" s="11">
        <f t="shared" si="54"/>
        <v>41047.626550925925</v>
      </c>
      <c r="U479" t="str">
        <f t="shared" si="55"/>
        <v>1000 to 4999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42065.702650462961</v>
      </c>
      <c r="T480" s="11">
        <f t="shared" si="54"/>
        <v>42095.660983796297</v>
      </c>
      <c r="U480" t="str">
        <f t="shared" si="55"/>
        <v>10000 to 14999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41904.199479166666</v>
      </c>
      <c r="T481" s="11">
        <f t="shared" si="54"/>
        <v>41964.24114583333</v>
      </c>
      <c r="U481" t="str">
        <f t="shared" si="55"/>
        <v>15000 to 19999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41465.291840277772</v>
      </c>
      <c r="T482" s="11">
        <f t="shared" si="54"/>
        <v>41495.291840277772</v>
      </c>
      <c r="U482" t="str">
        <f t="shared" si="55"/>
        <v>40000 to 44999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41162.46399305555</v>
      </c>
      <c r="T483" s="11">
        <f t="shared" si="54"/>
        <v>41192.46399305555</v>
      </c>
      <c r="U483" t="str">
        <f t="shared" si="55"/>
        <v>30000 to 34999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42447.68854166667</v>
      </c>
      <c r="T484" s="11">
        <f t="shared" si="54"/>
        <v>42474.398611111108</v>
      </c>
      <c r="U484" t="str">
        <f t="shared" si="55"/>
        <v>10000 to 14999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41242.989259259259</v>
      </c>
      <c r="T485" s="11">
        <f t="shared" si="54"/>
        <v>41302.989259259259</v>
      </c>
      <c r="U485" t="str">
        <f t="shared" si="55"/>
        <v>15000 to 19999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42272.731157407405</v>
      </c>
      <c r="T486" s="11">
        <f t="shared" si="54"/>
        <v>42313.772824074076</v>
      </c>
      <c r="U486" t="str">
        <f t="shared" si="55"/>
        <v>&gt;50k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41381.297442129624</v>
      </c>
      <c r="T487" s="11">
        <f t="shared" si="54"/>
        <v>41411.297442129624</v>
      </c>
      <c r="U487" t="str">
        <f t="shared" si="55"/>
        <v>35000 to 39999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41761.734247685185</v>
      </c>
      <c r="T488" s="11">
        <f t="shared" si="54"/>
        <v>41791.734247685185</v>
      </c>
      <c r="U488" t="str">
        <f t="shared" si="55"/>
        <v>&gt;50k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42669.386504629627</v>
      </c>
      <c r="T489" s="11">
        <f t="shared" si="54"/>
        <v>42729.428171296291</v>
      </c>
      <c r="U489" t="str">
        <f t="shared" si="55"/>
        <v>45000 to 49999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42713.84606481481</v>
      </c>
      <c r="T490" s="11">
        <f t="shared" si="54"/>
        <v>42743.84606481481</v>
      </c>
      <c r="U490" t="str">
        <f t="shared" si="55"/>
        <v>10000 to 14999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40882.273333333331</v>
      </c>
      <c r="T491" s="11">
        <f t="shared" si="54"/>
        <v>40913.272916666661</v>
      </c>
      <c r="U491" t="str">
        <f t="shared" si="55"/>
        <v>&gt;50k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41113.760243055556</v>
      </c>
      <c r="T492" s="11">
        <f t="shared" si="54"/>
        <v>41143.760243055556</v>
      </c>
      <c r="U492" t="str">
        <f t="shared" si="55"/>
        <v>1000 to 4999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42366.774293981485</v>
      </c>
      <c r="T493" s="11">
        <f t="shared" si="54"/>
        <v>42396.774293981485</v>
      </c>
      <c r="U493" t="str">
        <f t="shared" si="55"/>
        <v>10000 to 14999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42595.826736111114</v>
      </c>
      <c r="T494" s="11">
        <f t="shared" si="54"/>
        <v>42655.826736111114</v>
      </c>
      <c r="U494" t="str">
        <f t="shared" si="55"/>
        <v>&gt;50k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42114.517800925918</v>
      </c>
      <c r="T495" s="11">
        <f t="shared" si="54"/>
        <v>42144.517800925918</v>
      </c>
      <c r="U495" t="str">
        <f t="shared" si="55"/>
        <v>30000 to 34999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41799.62228009259</v>
      </c>
      <c r="T496" s="11">
        <f t="shared" si="54"/>
        <v>41822.916666666664</v>
      </c>
      <c r="U496" t="str">
        <f t="shared" si="55"/>
        <v>20000 to 24999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42171.619270833333</v>
      </c>
      <c r="T497" s="11">
        <f t="shared" si="54"/>
        <v>42201.619270833333</v>
      </c>
      <c r="U497" t="str">
        <f t="shared" si="55"/>
        <v>5000 to 9999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41620.723078703704</v>
      </c>
      <c r="T498" s="11">
        <f t="shared" si="54"/>
        <v>41680.723078703704</v>
      </c>
      <c r="U498" t="str">
        <f t="shared" si="55"/>
        <v>&gt;50k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41944.829456018517</v>
      </c>
      <c r="T499" s="11">
        <f t="shared" si="54"/>
        <v>41997.999999999993</v>
      </c>
      <c r="U499" t="str">
        <f t="shared" si="55"/>
        <v>1000 to 4999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40858.553807870368</v>
      </c>
      <c r="T500" s="11">
        <f t="shared" si="54"/>
        <v>40900.553807870368</v>
      </c>
      <c r="U500" t="str">
        <f t="shared" si="55"/>
        <v>&gt;50k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40043.687129629623</v>
      </c>
      <c r="T501" s="11">
        <f t="shared" si="54"/>
        <v>40098.665972222218</v>
      </c>
      <c r="U501" t="str">
        <f t="shared" si="55"/>
        <v>20000 to 24999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40247.677673611113</v>
      </c>
      <c r="T502" s="11">
        <f t="shared" si="54"/>
        <v>40306.719444444439</v>
      </c>
      <c r="U502" t="str">
        <f t="shared" si="55"/>
        <v>5000 to 9999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40703.026053240741</v>
      </c>
      <c r="T503" s="11">
        <f t="shared" si="54"/>
        <v>40733.026053240741</v>
      </c>
      <c r="U503" t="str">
        <f t="shared" si="55"/>
        <v>10000 to 14999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40956.345196759255</v>
      </c>
      <c r="T504" s="11">
        <f t="shared" si="54"/>
        <v>40986.303530092591</v>
      </c>
      <c r="U504" t="str">
        <f t="shared" si="55"/>
        <v>20000 to 24999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41991.318321759252</v>
      </c>
      <c r="T505" s="11">
        <f t="shared" si="54"/>
        <v>42021.318321759252</v>
      </c>
      <c r="U505" t="str">
        <f t="shared" si="55"/>
        <v>5000 to 9999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40949.775312499994</v>
      </c>
      <c r="T506" s="11">
        <f t="shared" si="54"/>
        <v>41009.73364583333</v>
      </c>
      <c r="U506" t="str">
        <f t="shared" si="55"/>
        <v>20000 to 24999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42317.889884259253</v>
      </c>
      <c r="T507" s="11">
        <f t="shared" si="54"/>
        <v>42362.889884259253</v>
      </c>
      <c r="U507" t="str">
        <f t="shared" si="55"/>
        <v>10000 to 14999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41466.343981481477</v>
      </c>
      <c r="T508" s="11">
        <f t="shared" si="54"/>
        <v>41496.343981481477</v>
      </c>
      <c r="U508" t="str">
        <f t="shared" si="55"/>
        <v>&gt;50k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41156.750659722216</v>
      </c>
      <c r="T509" s="11">
        <f t="shared" si="54"/>
        <v>41201.750659722216</v>
      </c>
      <c r="U509" t="str">
        <f t="shared" si="55"/>
        <v>20000 to 24999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40994.815983796296</v>
      </c>
      <c r="T510" s="11">
        <f t="shared" si="54"/>
        <v>41054.384722222218</v>
      </c>
      <c r="U510" t="str">
        <f t="shared" si="55"/>
        <v>45000 to 49999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42153.423263888886</v>
      </c>
      <c r="T511" s="11">
        <f t="shared" si="54"/>
        <v>42183.423263888886</v>
      </c>
      <c r="U511" t="str">
        <f t="shared" si="55"/>
        <v>5000 to 9999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42399.968043981477</v>
      </c>
      <c r="T512" s="11">
        <f t="shared" si="54"/>
        <v>42429.968043981477</v>
      </c>
      <c r="U512" t="str">
        <f t="shared" si="55"/>
        <v>10000 to 14999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41340.09469907407</v>
      </c>
      <c r="T513" s="11">
        <f t="shared" si="54"/>
        <v>41370.053032407406</v>
      </c>
      <c r="U513" t="str">
        <f t="shared" si="55"/>
        <v>5000 to 9999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42649.533877314818</v>
      </c>
      <c r="T514" s="11">
        <f t="shared" si="54"/>
        <v>42694.575543981475</v>
      </c>
      <c r="U514" t="str">
        <f t="shared" si="55"/>
        <v>5000 to 9999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LEFT(N515,FIND("/",N515,1)-1)</f>
        <v>film &amp; video</v>
      </c>
      <c r="R515" t="str">
        <f t="shared" ref="R515:R578" si="59">RIGHT(N515,LEN(N515)-FIND("/",N515,1))</f>
        <v>animation</v>
      </c>
      <c r="S515" s="11">
        <f t="shared" ref="S515:S578" si="60">(((J515/60)/60)/24)+DATE(1970,1,1)+(-5/24)</f>
        <v>42552.445659722223</v>
      </c>
      <c r="T515" s="11">
        <f t="shared" ref="T515:T578" si="61">(((I515/60)/60)/24)+DATE(1970,1,1)+(-5/24)</f>
        <v>42597.083333333336</v>
      </c>
      <c r="U515" t="str">
        <f t="shared" ref="U515:U578" si="62">IF(D515&gt;50000,"&gt;50k",IF(D515&gt;44999,"45000 to 49999",IF(D515&gt;39999,"40000 to 44999",IF(D515&gt;34999,"35000 to 39999",IF(D515&gt;29999,"30000 to 34999",IF(D515&gt;24999,"25000 to 29999",IF(D515&gt;19999,"20000 to 24999",IF(D515&gt;14999,"15000 to 19999",IF(D515&gt;9999,"10000 to 14999",IF(D515&gt;4999,"5000 to 9999",IF(D515&gt;999,"1000 to 4999",IF(D515&gt;0,"Less Than 1000",FALSE))))))))))))</f>
        <v>45000 to 49999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41830.405636574069</v>
      </c>
      <c r="T516" s="11">
        <f t="shared" si="61"/>
        <v>41860.405636574069</v>
      </c>
      <c r="U516" t="str">
        <f t="shared" si="62"/>
        <v>1000 to 4999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42327.282418981478</v>
      </c>
      <c r="T517" s="11">
        <f t="shared" si="61"/>
        <v>42367.282418981478</v>
      </c>
      <c r="U517" t="str">
        <f t="shared" si="62"/>
        <v>&gt;50k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42091.570370370369</v>
      </c>
      <c r="T518" s="11">
        <f t="shared" si="61"/>
        <v>42151.570370370369</v>
      </c>
      <c r="U518" t="str">
        <f t="shared" si="62"/>
        <v>5000 to 9999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42738.406956018516</v>
      </c>
      <c r="T519" s="11">
        <f t="shared" si="61"/>
        <v>42768.406956018516</v>
      </c>
      <c r="U519" t="str">
        <f t="shared" si="62"/>
        <v>15000 to 19999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42223.407685185179</v>
      </c>
      <c r="T520" s="11">
        <f t="shared" si="61"/>
        <v>42253.406944444439</v>
      </c>
      <c r="U520" t="str">
        <f t="shared" si="62"/>
        <v>5000 to 9999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41218.183113425926</v>
      </c>
      <c r="T521" s="11">
        <f t="shared" si="61"/>
        <v>41248.183113425926</v>
      </c>
      <c r="U521" t="str">
        <f t="shared" si="62"/>
        <v>10000 to 14999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42318.493761574071</v>
      </c>
      <c r="T522" s="11">
        <f t="shared" si="61"/>
        <v>42348.493761574071</v>
      </c>
      <c r="U522" t="str">
        <f t="shared" si="62"/>
        <v>5000 to 9999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42645.884479166663</v>
      </c>
      <c r="T523" s="11">
        <f t="shared" si="61"/>
        <v>42674.999305555553</v>
      </c>
      <c r="U523" t="str">
        <f t="shared" si="62"/>
        <v>5000 to 9999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42429.832465277774</v>
      </c>
      <c r="T524" s="11">
        <f t="shared" si="61"/>
        <v>42449.790798611109</v>
      </c>
      <c r="U524" t="str">
        <f t="shared" si="62"/>
        <v>1000 to 4999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42237.924490740734</v>
      </c>
      <c r="T525" s="11">
        <f t="shared" si="61"/>
        <v>42267.924490740734</v>
      </c>
      <c r="U525" t="str">
        <f t="shared" si="62"/>
        <v>5000 to 9999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42492.508900462963</v>
      </c>
      <c r="T526" s="11">
        <f t="shared" si="61"/>
        <v>42522.508900462963</v>
      </c>
      <c r="U526" t="str">
        <f t="shared" si="62"/>
        <v>1000 to 4999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41850.192604166667</v>
      </c>
      <c r="T527" s="11">
        <f t="shared" si="61"/>
        <v>41895.192604166667</v>
      </c>
      <c r="U527" t="str">
        <f t="shared" si="62"/>
        <v>10000 to 14999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42192.383611111109</v>
      </c>
      <c r="T528" s="11">
        <f t="shared" si="61"/>
        <v>42223.499999999993</v>
      </c>
      <c r="U528" t="str">
        <f t="shared" si="62"/>
        <v>1000 to 4999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42752.997291666667</v>
      </c>
      <c r="T529" s="11">
        <f t="shared" si="61"/>
        <v>42783.461805555555</v>
      </c>
      <c r="U529" t="str">
        <f t="shared" si="62"/>
        <v>10000 to 14999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42155.71188657407</v>
      </c>
      <c r="T530" s="11">
        <f t="shared" si="61"/>
        <v>42176.680555555555</v>
      </c>
      <c r="U530" t="str">
        <f t="shared" si="62"/>
        <v>1000 to 4999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42724.822847222218</v>
      </c>
      <c r="T531" s="11">
        <f t="shared" si="61"/>
        <v>42745.999999999993</v>
      </c>
      <c r="U531" t="str">
        <f t="shared" si="62"/>
        <v>1000 to 4999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42157.382731481477</v>
      </c>
      <c r="T532" s="11">
        <f t="shared" si="61"/>
        <v>42178.874999999993</v>
      </c>
      <c r="U532" t="str">
        <f t="shared" si="62"/>
        <v>1000 to 4999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42675.856817129628</v>
      </c>
      <c r="T533" s="11">
        <f t="shared" si="61"/>
        <v>42721.082638888889</v>
      </c>
      <c r="U533" t="str">
        <f t="shared" si="62"/>
        <v>1000 to 4999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42472.798703703702</v>
      </c>
      <c r="T534" s="11">
        <f t="shared" si="61"/>
        <v>42502.798703703702</v>
      </c>
      <c r="U534" t="str">
        <f t="shared" si="62"/>
        <v>10000 to 14999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42482.226446759254</v>
      </c>
      <c r="T535" s="11">
        <f t="shared" si="61"/>
        <v>42506.226446759254</v>
      </c>
      <c r="U535" t="str">
        <f t="shared" si="62"/>
        <v>1000 to 4999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42270.602662037032</v>
      </c>
      <c r="T536" s="11">
        <f t="shared" si="61"/>
        <v>42309.749999999993</v>
      </c>
      <c r="U536" t="str">
        <f t="shared" si="62"/>
        <v>15000 to 19999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42711.336863425917</v>
      </c>
      <c r="T537" s="11">
        <f t="shared" si="61"/>
        <v>42741.336863425917</v>
      </c>
      <c r="U537" t="str">
        <f t="shared" si="62"/>
        <v>1000 to 4999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42179.136655092596</v>
      </c>
      <c r="T538" s="11">
        <f t="shared" si="61"/>
        <v>42219.541666666664</v>
      </c>
      <c r="U538" t="str">
        <f t="shared" si="62"/>
        <v>1000 to 4999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42282.560081018521</v>
      </c>
      <c r="T539" s="11">
        <f t="shared" si="61"/>
        <v>42312.601747685178</v>
      </c>
      <c r="U539" t="str">
        <f t="shared" si="62"/>
        <v>1000 to 4999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42473.586377314808</v>
      </c>
      <c r="T540" s="11">
        <f t="shared" si="61"/>
        <v>42503.586377314808</v>
      </c>
      <c r="U540" t="str">
        <f t="shared" si="62"/>
        <v>5000 to 9999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42534.841516203705</v>
      </c>
      <c r="T541" s="11">
        <f t="shared" si="61"/>
        <v>42555.841516203705</v>
      </c>
      <c r="U541" t="str">
        <f t="shared" si="62"/>
        <v>Less Than 1000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42009.608865740738</v>
      </c>
      <c r="T542" s="11">
        <f t="shared" si="61"/>
        <v>42039.608865740738</v>
      </c>
      <c r="U542" t="str">
        <f t="shared" si="62"/>
        <v>15000 to 19999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42275.838356481479</v>
      </c>
      <c r="T543" s="11">
        <f t="shared" si="61"/>
        <v>42305.838356481479</v>
      </c>
      <c r="U543" t="str">
        <f t="shared" si="62"/>
        <v>1000 to 4999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42433.529120370367</v>
      </c>
      <c r="T544" s="11">
        <f t="shared" si="61"/>
        <v>42493.487453703703</v>
      </c>
      <c r="U544" t="str">
        <f t="shared" si="62"/>
        <v>&gt;50k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41913.88381944444</v>
      </c>
      <c r="T545" s="11">
        <f t="shared" si="61"/>
        <v>41943.88381944444</v>
      </c>
      <c r="U545" t="str">
        <f t="shared" si="62"/>
        <v>20000 to 24999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42525.448611111111</v>
      </c>
      <c r="T546" s="11">
        <f t="shared" si="61"/>
        <v>42555.448611111111</v>
      </c>
      <c r="U546" t="str">
        <f t="shared" si="62"/>
        <v>Less Than 1000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42283.38413194444</v>
      </c>
      <c r="T547" s="11">
        <f t="shared" si="61"/>
        <v>42323.425798611112</v>
      </c>
      <c r="U547" t="str">
        <f t="shared" si="62"/>
        <v>45000 to 49999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42249.459664351853</v>
      </c>
      <c r="T548" s="11">
        <f t="shared" si="61"/>
        <v>42294.459664351853</v>
      </c>
      <c r="U548" t="str">
        <f t="shared" si="62"/>
        <v>&gt;50k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42380.488009259258</v>
      </c>
      <c r="T549" s="11">
        <f t="shared" si="61"/>
        <v>42410.488009259258</v>
      </c>
      <c r="U549" t="str">
        <f t="shared" si="62"/>
        <v>5000 to 9999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42276.695</v>
      </c>
      <c r="T550" s="11">
        <f t="shared" si="61"/>
        <v>42306.695</v>
      </c>
      <c r="U550" t="str">
        <f t="shared" si="62"/>
        <v>10000 to 14999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42163.428495370368</v>
      </c>
      <c r="T551" s="11">
        <f t="shared" si="61"/>
        <v>42193.428495370368</v>
      </c>
      <c r="U551" t="str">
        <f t="shared" si="62"/>
        <v>1000 to 4999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42753.47042824074</v>
      </c>
      <c r="T552" s="11">
        <f t="shared" si="61"/>
        <v>42765.999999999993</v>
      </c>
      <c r="U552" t="str">
        <f t="shared" si="62"/>
        <v>5000 to 9999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42173.067407407405</v>
      </c>
      <c r="T553" s="11">
        <f t="shared" si="61"/>
        <v>42217.536805555552</v>
      </c>
      <c r="U553" t="str">
        <f t="shared" si="62"/>
        <v>&gt;50k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42318.408518518518</v>
      </c>
      <c r="T554" s="11">
        <f t="shared" si="61"/>
        <v>42378.408518518518</v>
      </c>
      <c r="U554" t="str">
        <f t="shared" si="62"/>
        <v>45000 to 49999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41927.511469907404</v>
      </c>
      <c r="T555" s="11">
        <f t="shared" si="61"/>
        <v>41957.553136574068</v>
      </c>
      <c r="U555" t="str">
        <f t="shared" si="62"/>
        <v>25000 to 29999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41901.476527777777</v>
      </c>
      <c r="T556" s="11">
        <f t="shared" si="61"/>
        <v>41931.476527777777</v>
      </c>
      <c r="U556" t="str">
        <f t="shared" si="62"/>
        <v>1000 to 4999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42503.145173611112</v>
      </c>
      <c r="T557" s="11">
        <f t="shared" si="61"/>
        <v>42533.145173611112</v>
      </c>
      <c r="U557" t="str">
        <f t="shared" si="62"/>
        <v>5000 to 9999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42345.651817129627</v>
      </c>
      <c r="T558" s="11">
        <f t="shared" si="61"/>
        <v>42375.651817129627</v>
      </c>
      <c r="U558" t="str">
        <f t="shared" si="62"/>
        <v>5000 to 9999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42676.733831018515</v>
      </c>
      <c r="T559" s="11">
        <f t="shared" si="61"/>
        <v>42706.775497685179</v>
      </c>
      <c r="U559" t="str">
        <f t="shared" si="62"/>
        <v>&gt;50k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42057.674826388888</v>
      </c>
      <c r="T560" s="11">
        <f t="shared" si="61"/>
        <v>42087.633159722223</v>
      </c>
      <c r="U560" t="str">
        <f t="shared" si="62"/>
        <v>Less Than 1000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42321.074768518512</v>
      </c>
      <c r="T561" s="11">
        <f t="shared" si="61"/>
        <v>42351.074768518512</v>
      </c>
      <c r="U561" t="str">
        <f t="shared" si="62"/>
        <v>&gt;50k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41960.563020833331</v>
      </c>
      <c r="T562" s="11">
        <f t="shared" si="61"/>
        <v>41990.563020833331</v>
      </c>
      <c r="U562" t="str">
        <f t="shared" si="62"/>
        <v>&gt;50k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42268.450381944444</v>
      </c>
      <c r="T563" s="11">
        <f t="shared" si="61"/>
        <v>42303.450381944444</v>
      </c>
      <c r="U563" t="str">
        <f t="shared" si="62"/>
        <v>15000 to 19999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42692.18072916667</v>
      </c>
      <c r="T564" s="11">
        <f t="shared" si="61"/>
        <v>42722.18072916667</v>
      </c>
      <c r="U564" t="str">
        <f t="shared" si="62"/>
        <v>45000 to 49999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42021.861655092587</v>
      </c>
      <c r="T565" s="11">
        <f t="shared" si="61"/>
        <v>42051.861655092587</v>
      </c>
      <c r="U565" t="str">
        <f t="shared" si="62"/>
        <v>&gt;50k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42411.734664351847</v>
      </c>
      <c r="T566" s="11">
        <f t="shared" si="61"/>
        <v>42441.734664351847</v>
      </c>
      <c r="U566" t="str">
        <f t="shared" si="62"/>
        <v>15000 to 19999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42165.576956018522</v>
      </c>
      <c r="T567" s="11">
        <f t="shared" si="61"/>
        <v>42195.576956018522</v>
      </c>
      <c r="U567" t="str">
        <f t="shared" si="62"/>
        <v>25000 to 29999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42535.476076388884</v>
      </c>
      <c r="T568" s="11">
        <f t="shared" si="61"/>
        <v>42565.476076388884</v>
      </c>
      <c r="U568" t="str">
        <f t="shared" si="62"/>
        <v>5000 to 9999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41975.634189814817</v>
      </c>
      <c r="T569" s="11">
        <f t="shared" si="61"/>
        <v>42005.634189814817</v>
      </c>
      <c r="U569" t="str">
        <f t="shared" si="62"/>
        <v>10000 to 14999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42348.713229166664</v>
      </c>
      <c r="T570" s="11">
        <f t="shared" si="61"/>
        <v>42385.249999999993</v>
      </c>
      <c r="U570" t="str">
        <f t="shared" si="62"/>
        <v>20000 to 24999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42340.639027777775</v>
      </c>
      <c r="T571" s="11">
        <f t="shared" si="61"/>
        <v>42370.639027777775</v>
      </c>
      <c r="U571" t="str">
        <f t="shared" si="62"/>
        <v>1000 to 4999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42388.589918981481</v>
      </c>
      <c r="T572" s="11">
        <f t="shared" si="61"/>
        <v>42418.589918981481</v>
      </c>
      <c r="U572" t="str">
        <f t="shared" si="62"/>
        <v>&gt;50k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42192.607905092591</v>
      </c>
      <c r="T573" s="11">
        <f t="shared" si="61"/>
        <v>42211.957638888889</v>
      </c>
      <c r="U573" t="str">
        <f t="shared" si="62"/>
        <v>25000 to 29999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42282.507962962954</v>
      </c>
      <c r="T574" s="11">
        <f t="shared" si="61"/>
        <v>42312.549629629626</v>
      </c>
      <c r="U574" t="str">
        <f t="shared" si="62"/>
        <v>1000 to 4999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41962.841793981475</v>
      </c>
      <c r="T575" s="11">
        <f t="shared" si="61"/>
        <v>42021.841666666667</v>
      </c>
      <c r="U575" t="str">
        <f t="shared" si="62"/>
        <v>&gt;50k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42632.235034722216</v>
      </c>
      <c r="T576" s="11">
        <f t="shared" si="61"/>
        <v>42662.235034722216</v>
      </c>
      <c r="U576" t="str">
        <f t="shared" si="62"/>
        <v>10000 to 14999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42138.484293981477</v>
      </c>
      <c r="T577" s="11">
        <f t="shared" si="61"/>
        <v>42168.484293981477</v>
      </c>
      <c r="U577" t="str">
        <f t="shared" si="62"/>
        <v>&gt;50k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42031.263333333329</v>
      </c>
      <c r="T578" s="11">
        <f t="shared" si="61"/>
        <v>42091.221666666665</v>
      </c>
      <c r="U578" t="str">
        <f t="shared" si="62"/>
        <v>&gt;50k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LEFT(N579,FIND("/",N579,1)-1)</f>
        <v>technology</v>
      </c>
      <c r="R579" t="str">
        <f t="shared" ref="R579:R642" si="66">RIGHT(N579,LEN(N579)-FIND("/",N579,1))</f>
        <v>web</v>
      </c>
      <c r="S579" s="11">
        <f t="shared" ref="S579:S642" si="67">(((J579/60)/60)/24)+DATE(1970,1,1)+(-5/24)</f>
        <v>42450.380810185183</v>
      </c>
      <c r="T579" s="11">
        <f t="shared" ref="T579:T642" si="68">(((I579/60)/60)/24)+DATE(1970,1,1)+(-5/24)</f>
        <v>42510.380810185183</v>
      </c>
      <c r="U579" t="str">
        <f t="shared" ref="U579:U642" si="69">IF(D579&gt;50000,"&gt;50k",IF(D579&gt;44999,"45000 to 49999",IF(D579&gt;39999,"40000 to 44999",IF(D579&gt;34999,"35000 to 39999",IF(D579&gt;29999,"30000 to 34999",IF(D579&gt;24999,"25000 to 29999",IF(D579&gt;19999,"20000 to 24999",IF(D579&gt;14999,"15000 to 19999",IF(D579&gt;9999,"10000 to 14999",IF(D579&gt;4999,"5000 to 9999",IF(D579&gt;999,"1000 to 4999",IF(D579&gt;0,"Less Than 1000",FALSE))))))))))))</f>
        <v>5000 to 9999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42230.370289351849</v>
      </c>
      <c r="T580" s="11">
        <f t="shared" si="68"/>
        <v>42254.370289351849</v>
      </c>
      <c r="U580" t="str">
        <f t="shared" si="69"/>
        <v>&gt;50k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41968.643784722219</v>
      </c>
      <c r="T581" s="11">
        <f t="shared" si="68"/>
        <v>41998.643784722219</v>
      </c>
      <c r="U581" t="str">
        <f t="shared" si="69"/>
        <v>10000 to 14999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42605.699849537035</v>
      </c>
      <c r="T582" s="11">
        <f t="shared" si="68"/>
        <v>42635.699849537035</v>
      </c>
      <c r="U582" t="str">
        <f t="shared" si="69"/>
        <v>1000 to 4999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42187.804444444446</v>
      </c>
      <c r="T583" s="11">
        <f t="shared" si="68"/>
        <v>42217.804444444446</v>
      </c>
      <c r="U583" t="str">
        <f t="shared" si="69"/>
        <v>Less Than 1000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42055.531469907401</v>
      </c>
      <c r="T584" s="11">
        <f t="shared" si="68"/>
        <v>42078.541666666664</v>
      </c>
      <c r="U584" t="str">
        <f t="shared" si="69"/>
        <v>&gt;50k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42052.730173611104</v>
      </c>
      <c r="T585" s="11">
        <f t="shared" si="68"/>
        <v>42082.688506944447</v>
      </c>
      <c r="U585" t="str">
        <f t="shared" si="69"/>
        <v>5000 to 9999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42049.508287037032</v>
      </c>
      <c r="T586" s="11">
        <f t="shared" si="68"/>
        <v>42079.466620370367</v>
      </c>
      <c r="U586" t="str">
        <f t="shared" si="69"/>
        <v>1000 to 4999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42283.182604166665</v>
      </c>
      <c r="T587" s="11">
        <f t="shared" si="68"/>
        <v>42338.791666666664</v>
      </c>
      <c r="U587" t="str">
        <f t="shared" si="69"/>
        <v>5000 to 9999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42020.645914351851</v>
      </c>
      <c r="T588" s="11">
        <f t="shared" si="68"/>
        <v>42050.645914351851</v>
      </c>
      <c r="U588" t="str">
        <f t="shared" si="69"/>
        <v>10000 to 14999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42080.548993055556</v>
      </c>
      <c r="T589" s="11">
        <f t="shared" si="68"/>
        <v>42110.548993055556</v>
      </c>
      <c r="U589" t="str">
        <f t="shared" si="69"/>
        <v>30000 to 34999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42631.56118055556</v>
      </c>
      <c r="T590" s="11">
        <f t="shared" si="68"/>
        <v>42691.602847222217</v>
      </c>
      <c r="U590" t="str">
        <f t="shared" si="69"/>
        <v>5000 to 9999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42178.406238425923</v>
      </c>
      <c r="T591" s="11">
        <f t="shared" si="68"/>
        <v>42193.406238425923</v>
      </c>
      <c r="U591" t="str">
        <f t="shared" si="69"/>
        <v>5000 to 9999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42377.34642361111</v>
      </c>
      <c r="T592" s="11">
        <f t="shared" si="68"/>
        <v>42408.334027777775</v>
      </c>
      <c r="U592" t="str">
        <f t="shared" si="69"/>
        <v>5000 to 9999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42177.334837962961</v>
      </c>
      <c r="T593" s="11">
        <f t="shared" si="68"/>
        <v>42207.334837962961</v>
      </c>
      <c r="U593" t="str">
        <f t="shared" si="69"/>
        <v>&gt;50k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41946.023842592593</v>
      </c>
      <c r="T594" s="11">
        <f t="shared" si="68"/>
        <v>41976.023842592585</v>
      </c>
      <c r="U594" t="str">
        <f t="shared" si="69"/>
        <v>5000 to 9999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42070.469270833331</v>
      </c>
      <c r="T595" s="11">
        <f t="shared" si="68"/>
        <v>42100.427604166667</v>
      </c>
      <c r="U595" t="str">
        <f t="shared" si="69"/>
        <v>Less Than 1000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42446.571828703702</v>
      </c>
      <c r="T596" s="11">
        <f t="shared" si="68"/>
        <v>42476.571828703702</v>
      </c>
      <c r="U596" t="str">
        <f t="shared" si="69"/>
        <v>25000 to 29999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42082.861550925918</v>
      </c>
      <c r="T597" s="11">
        <f t="shared" si="68"/>
        <v>42127.861550925918</v>
      </c>
      <c r="U597" t="str">
        <f t="shared" si="69"/>
        <v>&gt;50k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42646.688564814809</v>
      </c>
      <c r="T598" s="11">
        <f t="shared" si="68"/>
        <v>42676.688564814809</v>
      </c>
      <c r="U598" t="str">
        <f t="shared" si="69"/>
        <v>20000 to 24999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42545.496932870366</v>
      </c>
      <c r="T599" s="11">
        <f t="shared" si="68"/>
        <v>42582.458333333336</v>
      </c>
      <c r="U599" t="str">
        <f t="shared" si="69"/>
        <v>5000 to 9999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41947.793761574074</v>
      </c>
      <c r="T600" s="11">
        <f t="shared" si="68"/>
        <v>41977.793761574074</v>
      </c>
      <c r="U600" t="str">
        <f t="shared" si="69"/>
        <v>1000 to 4999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42047.604189814818</v>
      </c>
      <c r="T601" s="11">
        <f t="shared" si="68"/>
        <v>42071.427777777775</v>
      </c>
      <c r="U601" t="str">
        <f t="shared" si="69"/>
        <v>45000 to 49999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42073.589837962958</v>
      </c>
      <c r="T602" s="11">
        <f t="shared" si="68"/>
        <v>42133.589837962958</v>
      </c>
      <c r="U602" t="str">
        <f t="shared" si="69"/>
        <v>5000 to 9999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41969.64975694444</v>
      </c>
      <c r="T603" s="11">
        <f t="shared" si="68"/>
        <v>41999.64975694444</v>
      </c>
      <c r="U603" t="str">
        <f t="shared" si="69"/>
        <v>10000 to 14999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42143.585821759254</v>
      </c>
      <c r="T604" s="11">
        <f t="shared" si="68"/>
        <v>42173.585821759254</v>
      </c>
      <c r="U604" t="str">
        <f t="shared" si="69"/>
        <v>&gt;50k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41835.430821759255</v>
      </c>
      <c r="T605" s="11">
        <f t="shared" si="68"/>
        <v>41865.430821759255</v>
      </c>
      <c r="U605" t="str">
        <f t="shared" si="69"/>
        <v>15000 to 19999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41848.827037037037</v>
      </c>
      <c r="T606" s="11">
        <f t="shared" si="68"/>
        <v>41878.827037037037</v>
      </c>
      <c r="U606" t="str">
        <f t="shared" si="69"/>
        <v>1000 to 4999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42194.14939814814</v>
      </c>
      <c r="T607" s="11">
        <f t="shared" si="68"/>
        <v>42239.14939814814</v>
      </c>
      <c r="U607" t="str">
        <f t="shared" si="69"/>
        <v>5000 to 9999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42102.442233796297</v>
      </c>
      <c r="T608" s="11">
        <f t="shared" si="68"/>
        <v>42148.416666666664</v>
      </c>
      <c r="U608" t="str">
        <f t="shared" si="69"/>
        <v>5000 to 9999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42300.617314814815</v>
      </c>
      <c r="T609" s="11">
        <f t="shared" si="68"/>
        <v>42330.65898148148</v>
      </c>
      <c r="U609" t="str">
        <f t="shared" si="69"/>
        <v>Less Than 1000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42140.712731481479</v>
      </c>
      <c r="T610" s="11">
        <f t="shared" si="68"/>
        <v>42170.712731481479</v>
      </c>
      <c r="U610" t="str">
        <f t="shared" si="69"/>
        <v>&gt;50k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42306.825740740744</v>
      </c>
      <c r="T611" s="11">
        <f t="shared" si="68"/>
        <v>42336.867407407401</v>
      </c>
      <c r="U611" t="str">
        <f t="shared" si="69"/>
        <v>Less Than 1000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42086.622523148144</v>
      </c>
      <c r="T612" s="11">
        <f t="shared" si="68"/>
        <v>42116.622523148144</v>
      </c>
      <c r="U612" t="str">
        <f t="shared" si="69"/>
        <v>10000 to 14999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42328.352280092593</v>
      </c>
      <c r="T613" s="11">
        <f t="shared" si="68"/>
        <v>42388.352280092593</v>
      </c>
      <c r="U613" t="str">
        <f t="shared" si="69"/>
        <v>&gt;50k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42584.823449074065</v>
      </c>
      <c r="T614" s="11">
        <f t="shared" si="68"/>
        <v>42614.823449074065</v>
      </c>
      <c r="U614" t="str">
        <f t="shared" si="69"/>
        <v>10000 to 14999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42247.288425925923</v>
      </c>
      <c r="T615" s="11">
        <f t="shared" si="68"/>
        <v>42277.999305555553</v>
      </c>
      <c r="U615" t="str">
        <f t="shared" si="69"/>
        <v>&gt;50k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42514.853472222218</v>
      </c>
      <c r="T616" s="11">
        <f t="shared" si="68"/>
        <v>42544.853472222218</v>
      </c>
      <c r="U616" t="str">
        <f t="shared" si="69"/>
        <v>10000 to 14999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42241.913877314808</v>
      </c>
      <c r="T617" s="11">
        <f t="shared" si="68"/>
        <v>42271.913877314808</v>
      </c>
      <c r="U617" t="str">
        <f t="shared" si="69"/>
        <v>Less Than 1000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42761.167905092596</v>
      </c>
      <c r="T618" s="11">
        <f t="shared" si="68"/>
        <v>42791.167905092596</v>
      </c>
      <c r="U618" t="str">
        <f t="shared" si="69"/>
        <v>5000 to 9999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42087.134756944441</v>
      </c>
      <c r="T619" s="11">
        <f t="shared" si="68"/>
        <v>42132.134756944441</v>
      </c>
      <c r="U619" t="str">
        <f t="shared" si="69"/>
        <v>1000 to 4999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42317.60188657407</v>
      </c>
      <c r="T620" s="11">
        <f t="shared" si="68"/>
        <v>42347.60188657407</v>
      </c>
      <c r="U620" t="str">
        <f t="shared" si="69"/>
        <v>Less Than 1000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41908.442013888889</v>
      </c>
      <c r="T621" s="11">
        <f t="shared" si="68"/>
        <v>41968.483680555553</v>
      </c>
      <c r="U621" t="str">
        <f t="shared" si="69"/>
        <v>&gt;50k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41831.508541666662</v>
      </c>
      <c r="T622" s="11">
        <f t="shared" si="68"/>
        <v>41876.508541666662</v>
      </c>
      <c r="U622" t="str">
        <f t="shared" si="69"/>
        <v>30000 to 34999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42528.779363425921</v>
      </c>
      <c r="T623" s="11">
        <f t="shared" si="68"/>
        <v>42558.779363425921</v>
      </c>
      <c r="U623" t="str">
        <f t="shared" si="69"/>
        <v>25000 to 29999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42532.566412037035</v>
      </c>
      <c r="T624" s="11">
        <f t="shared" si="68"/>
        <v>42552.566412037035</v>
      </c>
      <c r="U624" t="str">
        <f t="shared" si="69"/>
        <v>5000 to 9999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42121.800891203697</v>
      </c>
      <c r="T625" s="11">
        <f t="shared" si="68"/>
        <v>42151.800891203697</v>
      </c>
      <c r="U625" t="str">
        <f t="shared" si="69"/>
        <v>&gt;50k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42108.78056712963</v>
      </c>
      <c r="T626" s="11">
        <f t="shared" si="68"/>
        <v>42138.78056712963</v>
      </c>
      <c r="U626" t="str">
        <f t="shared" si="69"/>
        <v>5000 to 9999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42790.687233796292</v>
      </c>
      <c r="T627" s="11">
        <f t="shared" si="68"/>
        <v>42820.645567129628</v>
      </c>
      <c r="U627" t="str">
        <f t="shared" si="69"/>
        <v>25000 to 29999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42198.351145833331</v>
      </c>
      <c r="T628" s="11">
        <f t="shared" si="68"/>
        <v>42231.348611111105</v>
      </c>
      <c r="U628" t="str">
        <f t="shared" si="69"/>
        <v>25000 to 29999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42384.098506944443</v>
      </c>
      <c r="T629" s="11">
        <f t="shared" si="68"/>
        <v>42443.749999999993</v>
      </c>
      <c r="U629" t="str">
        <f t="shared" si="69"/>
        <v>&gt;50k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41803.484456018516</v>
      </c>
      <c r="T630" s="11">
        <f t="shared" si="68"/>
        <v>41833.484456018516</v>
      </c>
      <c r="U630" t="str">
        <f t="shared" si="69"/>
        <v>5000 to 9999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42474.429490740738</v>
      </c>
      <c r="T631" s="11">
        <f t="shared" si="68"/>
        <v>42504.429490740738</v>
      </c>
      <c r="U631" t="str">
        <f t="shared" si="69"/>
        <v>&gt;50k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42223.411122685182</v>
      </c>
      <c r="T632" s="11">
        <f t="shared" si="68"/>
        <v>42253.006944444445</v>
      </c>
      <c r="U632" t="str">
        <f t="shared" si="69"/>
        <v>10000 to 14999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42489.563993055555</v>
      </c>
      <c r="T633" s="11">
        <f t="shared" si="68"/>
        <v>42518.563993055555</v>
      </c>
      <c r="U633" t="str">
        <f t="shared" si="69"/>
        <v>45000 to 49999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42303.450983796291</v>
      </c>
      <c r="T634" s="11">
        <f t="shared" si="68"/>
        <v>42333.492650462962</v>
      </c>
      <c r="U634" t="str">
        <f t="shared" si="69"/>
        <v>20000 to 24999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42507.090995370374</v>
      </c>
      <c r="T635" s="11">
        <f t="shared" si="68"/>
        <v>42538.749999999993</v>
      </c>
      <c r="U635" t="str">
        <f t="shared" si="69"/>
        <v>10000 to 14999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42031.720243055555</v>
      </c>
      <c r="T636" s="11">
        <f t="shared" si="68"/>
        <v>42061.720243055555</v>
      </c>
      <c r="U636" t="str">
        <f t="shared" si="69"/>
        <v>5000 to 9999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42075.883819444447</v>
      </c>
      <c r="T637" s="11">
        <f t="shared" si="68"/>
        <v>42105.883819444447</v>
      </c>
      <c r="U637" t="str">
        <f t="shared" si="69"/>
        <v>25000 to 29999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42131.247106481482</v>
      </c>
      <c r="T638" s="11">
        <f t="shared" si="68"/>
        <v>42161.240972222215</v>
      </c>
      <c r="U638" t="str">
        <f t="shared" si="69"/>
        <v>1000 to 4999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42762.75368055555</v>
      </c>
      <c r="T639" s="11">
        <f t="shared" si="68"/>
        <v>42791.75277777778</v>
      </c>
      <c r="U639" t="str">
        <f t="shared" si="69"/>
        <v>&gt;50k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42759.384976851848</v>
      </c>
      <c r="T640" s="11">
        <f t="shared" si="68"/>
        <v>42819.343310185184</v>
      </c>
      <c r="U640" t="str">
        <f t="shared" si="69"/>
        <v>&gt;50k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41865.374942129631</v>
      </c>
      <c r="T641" s="11">
        <f t="shared" si="68"/>
        <v>41925.374942129631</v>
      </c>
      <c r="U641" t="str">
        <f t="shared" si="69"/>
        <v>&gt;50k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42683.21197916667</v>
      </c>
      <c r="T642" s="11">
        <f t="shared" si="68"/>
        <v>42698.749999999993</v>
      </c>
      <c r="U642" t="str">
        <f t="shared" si="69"/>
        <v>Less Than 1000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LEFT(N643,FIND("/",N643,1)-1)</f>
        <v>technology</v>
      </c>
      <c r="R643" t="str">
        <f t="shared" ref="R643:R706" si="73">RIGHT(N643,LEN(N643)-FIND("/",N643,1))</f>
        <v>wearables</v>
      </c>
      <c r="S643" s="11">
        <f t="shared" ref="S643:S706" si="74">(((J643/60)/60)/24)+DATE(1970,1,1)+(-5/24)</f>
        <v>42199.361666666664</v>
      </c>
      <c r="T643" s="11">
        <f t="shared" ref="T643:T706" si="75">(((I643/60)/60)/24)+DATE(1970,1,1)+(-5/24)</f>
        <v>42229.361666666664</v>
      </c>
      <c r="U643" t="str">
        <f t="shared" ref="U643:U706" si="76">IF(D643&gt;50000,"&gt;50k",IF(D643&gt;44999,"45000 to 49999",IF(D643&gt;39999,"40000 to 44999",IF(D643&gt;34999,"35000 to 39999",IF(D643&gt;29999,"30000 to 34999",IF(D643&gt;24999,"25000 to 29999",IF(D643&gt;19999,"20000 to 24999",IF(D643&gt;14999,"15000 to 19999",IF(D643&gt;9999,"10000 to 14999",IF(D643&gt;4999,"5000 to 9999",IF(D643&gt;999,"1000 to 4999",IF(D643&gt;0,"Less Than 1000",FALSE))))))))))))</f>
        <v>40000 to 44999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42199.442986111106</v>
      </c>
      <c r="T644" s="11">
        <f t="shared" si="75"/>
        <v>42235.442986111106</v>
      </c>
      <c r="U644" t="str">
        <f t="shared" si="76"/>
        <v>20000 to 24999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42100.43373842592</v>
      </c>
      <c r="T645" s="11">
        <f t="shared" si="75"/>
        <v>42155.43373842592</v>
      </c>
      <c r="U645" t="str">
        <f t="shared" si="76"/>
        <v>25000 to 29999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41898.457627314812</v>
      </c>
      <c r="T646" s="11">
        <f t="shared" si="75"/>
        <v>41940.833333333328</v>
      </c>
      <c r="U646" t="str">
        <f t="shared" si="76"/>
        <v>25000 to 29999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42563.817986111106</v>
      </c>
      <c r="T647" s="11">
        <f t="shared" si="75"/>
        <v>42593.817986111106</v>
      </c>
      <c r="U647" t="str">
        <f t="shared" si="76"/>
        <v>1000 to 4999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41832.644293981481</v>
      </c>
      <c r="T648" s="11">
        <f t="shared" si="75"/>
        <v>41862.644293981481</v>
      </c>
      <c r="U648" t="str">
        <f t="shared" si="76"/>
        <v>Less Than 1000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42416.559594907405</v>
      </c>
      <c r="T649" s="11">
        <f t="shared" si="75"/>
        <v>42446.517928240741</v>
      </c>
      <c r="U649" t="str">
        <f t="shared" si="76"/>
        <v>1000 to 4999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41891.485046296293</v>
      </c>
      <c r="T650" s="11">
        <f t="shared" si="75"/>
        <v>41926.485046296293</v>
      </c>
      <c r="U650" t="str">
        <f t="shared" si="76"/>
        <v>35000 to 39999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41877.703854166662</v>
      </c>
      <c r="T651" s="11">
        <f t="shared" si="75"/>
        <v>41898.703854166662</v>
      </c>
      <c r="U651" t="str">
        <f t="shared" si="76"/>
        <v>1000 to 4999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41931.828518518516</v>
      </c>
      <c r="T652" s="11">
        <f t="shared" si="75"/>
        <v>41991.870185185187</v>
      </c>
      <c r="U652" t="str">
        <f t="shared" si="76"/>
        <v>1000 to 4999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41955.809155092589</v>
      </c>
      <c r="T653" s="11">
        <f t="shared" si="75"/>
        <v>41985.809155092589</v>
      </c>
      <c r="U653" t="str">
        <f t="shared" si="76"/>
        <v>25000 to 29999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42675.482060185182</v>
      </c>
      <c r="T654" s="11">
        <f t="shared" si="75"/>
        <v>42705.523726851847</v>
      </c>
      <c r="U654" t="str">
        <f t="shared" si="76"/>
        <v>1000 to 4999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42199.410185185181</v>
      </c>
      <c r="T655" s="11">
        <f t="shared" si="75"/>
        <v>42236.410185185181</v>
      </c>
      <c r="U655" t="str">
        <f t="shared" si="76"/>
        <v>&gt;50k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42163.748993055553</v>
      </c>
      <c r="T656" s="11">
        <f t="shared" si="75"/>
        <v>42193.748993055553</v>
      </c>
      <c r="U656" t="str">
        <f t="shared" si="76"/>
        <v>10000 to 14999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42045.748981481483</v>
      </c>
      <c r="T657" s="11">
        <f t="shared" si="75"/>
        <v>42075.707314814812</v>
      </c>
      <c r="U657" t="str">
        <f t="shared" si="76"/>
        <v>5000 to 9999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42417.596284722218</v>
      </c>
      <c r="T658" s="11">
        <f t="shared" si="75"/>
        <v>42477.554618055547</v>
      </c>
      <c r="U658" t="str">
        <f t="shared" si="76"/>
        <v>5000 to 9999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42331.637407407405</v>
      </c>
      <c r="T659" s="11">
        <f t="shared" si="75"/>
        <v>42361.637407407405</v>
      </c>
      <c r="U659" t="str">
        <f t="shared" si="76"/>
        <v>15000 to 19999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42178.952418981477</v>
      </c>
      <c r="T660" s="11">
        <f t="shared" si="75"/>
        <v>42211.541666666664</v>
      </c>
      <c r="U660" t="str">
        <f t="shared" si="76"/>
        <v>25000 to 29999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42209.385358796295</v>
      </c>
      <c r="T661" s="11">
        <f t="shared" si="75"/>
        <v>42239.385358796295</v>
      </c>
      <c r="U661" t="str">
        <f t="shared" si="76"/>
        <v>1000 to 4999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41922.533321759256</v>
      </c>
      <c r="T662" s="11">
        <f t="shared" si="75"/>
        <v>41952.574988425928</v>
      </c>
      <c r="U662" t="str">
        <f t="shared" si="76"/>
        <v>45000 to 49999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42636.437025462961</v>
      </c>
      <c r="T663" s="11">
        <f t="shared" si="75"/>
        <v>42666.437025462961</v>
      </c>
      <c r="U663" t="str">
        <f t="shared" si="76"/>
        <v>10000 to 14999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41990.229710648149</v>
      </c>
      <c r="T664" s="11">
        <f t="shared" si="75"/>
        <v>42020.229710648149</v>
      </c>
      <c r="U664" t="str">
        <f t="shared" si="76"/>
        <v>35000 to 39999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42173.634907407402</v>
      </c>
      <c r="T665" s="11">
        <f t="shared" si="75"/>
        <v>42203.634907407402</v>
      </c>
      <c r="U665" t="str">
        <f t="shared" si="76"/>
        <v>&gt;50k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42077.458043981482</v>
      </c>
      <c r="T666" s="11">
        <f t="shared" si="75"/>
        <v>42107.458043981482</v>
      </c>
      <c r="U666" t="str">
        <f t="shared" si="76"/>
        <v>10000 to 14999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42688.503020833326</v>
      </c>
      <c r="T667" s="11">
        <f t="shared" si="75"/>
        <v>42748.503020833326</v>
      </c>
      <c r="U667" t="str">
        <f t="shared" si="76"/>
        <v>10000 to 14999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41838.623819444445</v>
      </c>
      <c r="T668" s="11">
        <f t="shared" si="75"/>
        <v>41868.623819444445</v>
      </c>
      <c r="U668" t="str">
        <f t="shared" si="76"/>
        <v>&gt;50k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42632.165081018517</v>
      </c>
      <c r="T669" s="11">
        <f t="shared" si="75"/>
        <v>42672.165081018517</v>
      </c>
      <c r="U669" t="str">
        <f t="shared" si="76"/>
        <v>45000 to 49999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42090.622939814813</v>
      </c>
      <c r="T670" s="11">
        <f t="shared" si="75"/>
        <v>42135.622939814813</v>
      </c>
      <c r="U670" t="str">
        <f t="shared" si="76"/>
        <v>15000 to 19999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42527.417337962957</v>
      </c>
      <c r="T671" s="11">
        <f t="shared" si="75"/>
        <v>42557.417337962957</v>
      </c>
      <c r="U671" t="str">
        <f t="shared" si="76"/>
        <v>&gt;50k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42506.501388888886</v>
      </c>
      <c r="T672" s="11">
        <f t="shared" si="75"/>
        <v>42540.131944444445</v>
      </c>
      <c r="U672" t="str">
        <f t="shared" si="76"/>
        <v>&gt;50k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41984.484398148146</v>
      </c>
      <c r="T673" s="11">
        <f t="shared" si="75"/>
        <v>42017.958333333336</v>
      </c>
      <c r="U673" t="str">
        <f t="shared" si="76"/>
        <v>30000 to 34999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41974.011157407404</v>
      </c>
      <c r="T674" s="11">
        <f t="shared" si="75"/>
        <v>42004.999305555553</v>
      </c>
      <c r="U674" t="str">
        <f t="shared" si="76"/>
        <v>45000 to 49999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41838.6321412037</v>
      </c>
      <c r="T675" s="11">
        <f t="shared" si="75"/>
        <v>41883.6321412037</v>
      </c>
      <c r="U675" t="str">
        <f t="shared" si="76"/>
        <v>&gt;50k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41802.907719907402</v>
      </c>
      <c r="T676" s="11">
        <f t="shared" si="75"/>
        <v>41862.907719907402</v>
      </c>
      <c r="U676" t="str">
        <f t="shared" si="76"/>
        <v>45000 to 49999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41975.722268518519</v>
      </c>
      <c r="T677" s="11">
        <f t="shared" si="75"/>
        <v>42005.082638888889</v>
      </c>
      <c r="U677" t="str">
        <f t="shared" si="76"/>
        <v>5000 to 9999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42012.559965277782</v>
      </c>
      <c r="T678" s="11">
        <f t="shared" si="75"/>
        <v>42042.559965277782</v>
      </c>
      <c r="U678" t="str">
        <f t="shared" si="76"/>
        <v>&gt;50k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42504.195543981477</v>
      </c>
      <c r="T679" s="11">
        <f t="shared" si="75"/>
        <v>42549.195543981477</v>
      </c>
      <c r="U679" t="str">
        <f t="shared" si="76"/>
        <v>45000 to 49999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42481.168263888881</v>
      </c>
      <c r="T680" s="11">
        <f t="shared" si="75"/>
        <v>42511.168263888881</v>
      </c>
      <c r="U680" t="str">
        <f t="shared" si="76"/>
        <v>25000 to 29999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42556.487372685187</v>
      </c>
      <c r="T681" s="11">
        <f t="shared" si="75"/>
        <v>42616.487372685187</v>
      </c>
      <c r="U681" t="str">
        <f t="shared" si="76"/>
        <v>&gt;50k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41864.293182870366</v>
      </c>
      <c r="T682" s="11">
        <f t="shared" si="75"/>
        <v>41899.293182870366</v>
      </c>
      <c r="U682" t="str">
        <f t="shared" si="76"/>
        <v>&gt;50k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42639.597268518519</v>
      </c>
      <c r="T683" s="11">
        <f t="shared" si="75"/>
        <v>42669.597268518519</v>
      </c>
      <c r="U683" t="str">
        <f t="shared" si="76"/>
        <v>1000 to 4999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42778.556967592587</v>
      </c>
      <c r="T684" s="11">
        <f t="shared" si="75"/>
        <v>42808.51530092593</v>
      </c>
      <c r="U684" t="str">
        <f t="shared" si="76"/>
        <v>45000 to 49999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42634.691712962966</v>
      </c>
      <c r="T685" s="11">
        <f t="shared" si="75"/>
        <v>42674.691712962966</v>
      </c>
      <c r="U685" t="str">
        <f t="shared" si="76"/>
        <v>35000 to 39999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41809.26494212963</v>
      </c>
      <c r="T686" s="11">
        <f t="shared" si="75"/>
        <v>41844.916666666664</v>
      </c>
      <c r="U686" t="str">
        <f t="shared" si="76"/>
        <v>&gt;50k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41971.658240740733</v>
      </c>
      <c r="T687" s="11">
        <f t="shared" si="75"/>
        <v>42016.658240740733</v>
      </c>
      <c r="U687" t="str">
        <f t="shared" si="76"/>
        <v>1000 to 4999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42189.464930555558</v>
      </c>
      <c r="T688" s="11">
        <f t="shared" si="75"/>
        <v>42219.464930555558</v>
      </c>
      <c r="U688" t="str">
        <f t="shared" si="76"/>
        <v>&gt;50k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42711.542280092595</v>
      </c>
      <c r="T689" s="11">
        <f t="shared" si="75"/>
        <v>42771.542280092595</v>
      </c>
      <c r="U689" t="str">
        <f t="shared" si="76"/>
        <v>&gt;50k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42261.896446759252</v>
      </c>
      <c r="T690" s="11">
        <f t="shared" si="75"/>
        <v>42291.896446759252</v>
      </c>
      <c r="U690" t="str">
        <f t="shared" si="76"/>
        <v>20000 to 24999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42675.459456018514</v>
      </c>
      <c r="T691" s="11">
        <f t="shared" si="75"/>
        <v>42711.999305555553</v>
      </c>
      <c r="U691" t="str">
        <f t="shared" si="76"/>
        <v>&gt;50k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42579.426400462959</v>
      </c>
      <c r="T692" s="11">
        <f t="shared" si="75"/>
        <v>42622.041666666664</v>
      </c>
      <c r="U692" t="str">
        <f t="shared" si="76"/>
        <v>20000 to 24999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42157.819976851846</v>
      </c>
      <c r="T693" s="11">
        <f t="shared" si="75"/>
        <v>42185.819976851846</v>
      </c>
      <c r="U693" t="str">
        <f t="shared" si="76"/>
        <v>45000 to 49999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42696.167395833334</v>
      </c>
      <c r="T694" s="11">
        <f t="shared" si="75"/>
        <v>42726.167395833334</v>
      </c>
      <c r="U694" t="str">
        <f t="shared" si="76"/>
        <v>20000 to 24999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42094.599849537037</v>
      </c>
      <c r="T695" s="11">
        <f t="shared" si="75"/>
        <v>42124.599849537037</v>
      </c>
      <c r="U695" t="str">
        <f t="shared" si="76"/>
        <v>&gt;50k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42737.455543981479</v>
      </c>
      <c r="T696" s="11">
        <f t="shared" si="75"/>
        <v>42767.455543981479</v>
      </c>
      <c r="U696" t="str">
        <f t="shared" si="76"/>
        <v>&gt;50k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41913.312731481477</v>
      </c>
      <c r="T697" s="11">
        <f t="shared" si="75"/>
        <v>41943.312731481477</v>
      </c>
      <c r="U697" t="str">
        <f t="shared" si="76"/>
        <v>&gt;50k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41815.718773148146</v>
      </c>
      <c r="T698" s="11">
        <f t="shared" si="75"/>
        <v>41845.718773148146</v>
      </c>
      <c r="U698" t="str">
        <f t="shared" si="76"/>
        <v>&gt;50k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42388.314687500002</v>
      </c>
      <c r="T699" s="11">
        <f t="shared" si="75"/>
        <v>42403.314687500002</v>
      </c>
      <c r="U699" t="str">
        <f t="shared" si="76"/>
        <v>5000 to 9999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41866.72274305555</v>
      </c>
      <c r="T700" s="11">
        <f t="shared" si="75"/>
        <v>41899.875</v>
      </c>
      <c r="U700" t="str">
        <f t="shared" si="76"/>
        <v>&gt;50k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41563.277175925927</v>
      </c>
      <c r="T701" s="11">
        <f t="shared" si="75"/>
        <v>41600.458333333328</v>
      </c>
      <c r="U701" t="str">
        <f t="shared" si="76"/>
        <v>&gt;50k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42715.480104166665</v>
      </c>
      <c r="T702" s="11">
        <f t="shared" si="75"/>
        <v>42745.480104166665</v>
      </c>
      <c r="U702" t="str">
        <f t="shared" si="76"/>
        <v>15000 to 19999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41813.454629629625</v>
      </c>
      <c r="T703" s="11">
        <f t="shared" si="75"/>
        <v>41843.454629629625</v>
      </c>
      <c r="U703" t="str">
        <f t="shared" si="76"/>
        <v>20000 to 24999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42668.518368055556</v>
      </c>
      <c r="T704" s="11">
        <f t="shared" si="75"/>
        <v>42698.560034722213</v>
      </c>
      <c r="U704" t="str">
        <f t="shared" si="76"/>
        <v>15000 to 19999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42711.742465277777</v>
      </c>
      <c r="T705" s="11">
        <f t="shared" si="75"/>
        <v>42766.772222222215</v>
      </c>
      <c r="U705" t="str">
        <f t="shared" si="76"/>
        <v>15000 to 19999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42725.984583333331</v>
      </c>
      <c r="T706" s="11">
        <f t="shared" si="75"/>
        <v>42785.984583333331</v>
      </c>
      <c r="U706" t="str">
        <f t="shared" si="76"/>
        <v>&gt;50k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LEFT(N707,FIND("/",N707,1)-1)</f>
        <v>technology</v>
      </c>
      <c r="R707" t="str">
        <f t="shared" ref="R707:R770" si="80">RIGHT(N707,LEN(N707)-FIND("/",N707,1))</f>
        <v>wearables</v>
      </c>
      <c r="S707" s="11">
        <f t="shared" ref="S707:S770" si="81">(((J707/60)/60)/24)+DATE(1970,1,1)+(-5/24)</f>
        <v>42726.283310185179</v>
      </c>
      <c r="T707" s="11">
        <f t="shared" ref="T707:T770" si="82">(((I707/60)/60)/24)+DATE(1970,1,1)+(-5/24)</f>
        <v>42756.283310185179</v>
      </c>
      <c r="U707" t="str">
        <f t="shared" ref="U707:U770" si="83">IF(D707&gt;50000,"&gt;50k",IF(D707&gt;44999,"45000 to 49999",IF(D707&gt;39999,"40000 to 44999",IF(D707&gt;34999,"35000 to 39999",IF(D707&gt;29999,"30000 to 34999",IF(D707&gt;24999,"25000 to 29999",IF(D707&gt;19999,"20000 to 24999",IF(D707&gt;14999,"15000 to 19999",IF(D707&gt;9999,"10000 to 14999",IF(D707&gt;4999,"5000 to 9999",IF(D707&gt;999,"1000 to 4999",IF(D707&gt;0,"Less Than 1000",FALSE))))))))))))</f>
        <v>&gt;50k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42676.786840277775</v>
      </c>
      <c r="T708" s="11">
        <f t="shared" si="82"/>
        <v>42718.568749999999</v>
      </c>
      <c r="U708" t="str">
        <f t="shared" si="83"/>
        <v>&gt;50k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42696.45517361111</v>
      </c>
      <c r="T709" s="11">
        <f t="shared" si="82"/>
        <v>42736.45517361111</v>
      </c>
      <c r="U709" t="str">
        <f t="shared" si="83"/>
        <v>&gt;50k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41835.372685185182</v>
      </c>
      <c r="T710" s="11">
        <f t="shared" si="82"/>
        <v>41895.372685185182</v>
      </c>
      <c r="U710" t="str">
        <f t="shared" si="83"/>
        <v>40000 to 44999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41947.832858796297</v>
      </c>
      <c r="T711" s="11">
        <f t="shared" si="82"/>
        <v>41977.832858796297</v>
      </c>
      <c r="U711" t="str">
        <f t="shared" si="83"/>
        <v>15000 to 19999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41837.776643518519</v>
      </c>
      <c r="T712" s="11">
        <f t="shared" si="82"/>
        <v>41870.822222222218</v>
      </c>
      <c r="U712" t="str">
        <f t="shared" si="83"/>
        <v>1000 to 4999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42678.250787037039</v>
      </c>
      <c r="T713" s="11">
        <f t="shared" si="82"/>
        <v>42718.292453703696</v>
      </c>
      <c r="U713" t="str">
        <f t="shared" si="83"/>
        <v>&gt;50k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42384.472592592596</v>
      </c>
      <c r="T714" s="11">
        <f t="shared" si="82"/>
        <v>42414.472592592596</v>
      </c>
      <c r="U714" t="str">
        <f t="shared" si="83"/>
        <v>45000 to 49999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42496.320972222216</v>
      </c>
      <c r="T715" s="11">
        <f t="shared" si="82"/>
        <v>42526.320972222216</v>
      </c>
      <c r="U715" t="str">
        <f t="shared" si="83"/>
        <v>25000 to 29999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42734.579652777778</v>
      </c>
      <c r="T716" s="11">
        <f t="shared" si="82"/>
        <v>42794.579652777778</v>
      </c>
      <c r="U716" t="str">
        <f t="shared" si="83"/>
        <v>15000 to 19999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42272.8824074074</v>
      </c>
      <c r="T717" s="11">
        <f t="shared" si="82"/>
        <v>42312.924074074072</v>
      </c>
      <c r="U717" t="str">
        <f t="shared" si="83"/>
        <v>25000 to 29999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41940.450312499997</v>
      </c>
      <c r="T718" s="11">
        <f t="shared" si="82"/>
        <v>41973.791666666664</v>
      </c>
      <c r="U718" t="str">
        <f t="shared" si="83"/>
        <v>5000 to 9999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41857.645856481482</v>
      </c>
      <c r="T719" s="11">
        <f t="shared" si="82"/>
        <v>41887.645856481482</v>
      </c>
      <c r="U719" t="str">
        <f t="shared" si="83"/>
        <v>&gt;50k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42752.637118055551</v>
      </c>
      <c r="T720" s="11">
        <f t="shared" si="82"/>
        <v>42784.040972222218</v>
      </c>
      <c r="U720" t="str">
        <f t="shared" si="83"/>
        <v>10000 to 14999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42408.83189814815</v>
      </c>
      <c r="T721" s="11">
        <f t="shared" si="82"/>
        <v>42422.83189814815</v>
      </c>
      <c r="U721" t="str">
        <f t="shared" si="83"/>
        <v>15000 to 19999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40909.440868055557</v>
      </c>
      <c r="T722" s="11">
        <f t="shared" si="82"/>
        <v>40937.440868055557</v>
      </c>
      <c r="U722" t="str">
        <f t="shared" si="83"/>
        <v>1000 to 4999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41807.363506944443</v>
      </c>
      <c r="T723" s="11">
        <f t="shared" si="82"/>
        <v>41852.363506944443</v>
      </c>
      <c r="U723" t="str">
        <f t="shared" si="83"/>
        <v>5000 to 9999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40977.596967592588</v>
      </c>
      <c r="T724" s="11">
        <f t="shared" si="82"/>
        <v>41007.555300925924</v>
      </c>
      <c r="U724" t="str">
        <f t="shared" si="83"/>
        <v>25000 to 29999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42184.608206018522</v>
      </c>
      <c r="T725" s="11">
        <f t="shared" si="82"/>
        <v>42214.957638888889</v>
      </c>
      <c r="U725" t="str">
        <f t="shared" si="83"/>
        <v>5000 to 9999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40694.430127314808</v>
      </c>
      <c r="T726" s="11">
        <f t="shared" si="82"/>
        <v>40724.430127314808</v>
      </c>
      <c r="U726" t="str">
        <f t="shared" si="83"/>
        <v>5000 to 9999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42321.417962962958</v>
      </c>
      <c r="T727" s="11">
        <f t="shared" si="82"/>
        <v>42351.417962962958</v>
      </c>
      <c r="U727" t="str">
        <f t="shared" si="83"/>
        <v>20000 to 24999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41345.834340277775</v>
      </c>
      <c r="T728" s="11">
        <f t="shared" si="82"/>
        <v>41375.834340277775</v>
      </c>
      <c r="U728" t="str">
        <f t="shared" si="83"/>
        <v>1000 to 4999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41246.811909722215</v>
      </c>
      <c r="T729" s="11">
        <f t="shared" si="82"/>
        <v>41288.680555555555</v>
      </c>
      <c r="U729" t="str">
        <f t="shared" si="83"/>
        <v>1000 to 4999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40731.629131944443</v>
      </c>
      <c r="T730" s="11">
        <f t="shared" si="82"/>
        <v>40776.629131944443</v>
      </c>
      <c r="U730" t="str">
        <f t="shared" si="83"/>
        <v>5000 to 9999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41110.97755787037</v>
      </c>
      <c r="T731" s="11">
        <f t="shared" si="82"/>
        <v>41170.97755787037</v>
      </c>
      <c r="U731" t="str">
        <f t="shared" si="83"/>
        <v>1000 to 4999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40854.536932870367</v>
      </c>
      <c r="T732" s="11">
        <f t="shared" si="82"/>
        <v>40884.536932870367</v>
      </c>
      <c r="U732" t="str">
        <f t="shared" si="83"/>
        <v>20000 to 24999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40879.587349537032</v>
      </c>
      <c r="T733" s="11">
        <f t="shared" si="82"/>
        <v>40930.041666666664</v>
      </c>
      <c r="U733" t="str">
        <f t="shared" si="83"/>
        <v>5000 to 9999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41486.21598379629</v>
      </c>
      <c r="T734" s="11">
        <f t="shared" si="82"/>
        <v>41546.21598379629</v>
      </c>
      <c r="U734" t="str">
        <f t="shared" si="83"/>
        <v>Less Than 1000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41598.211712962962</v>
      </c>
      <c r="T735" s="11">
        <f t="shared" si="82"/>
        <v>41628.211712962962</v>
      </c>
      <c r="U735" t="str">
        <f t="shared" si="83"/>
        <v>1000 to 4999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42101.956249999996</v>
      </c>
      <c r="T736" s="11">
        <f t="shared" si="82"/>
        <v>42132.999999999993</v>
      </c>
      <c r="U736" t="str">
        <f t="shared" si="83"/>
        <v>5000 to 9999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41945.821134259255</v>
      </c>
      <c r="T737" s="11">
        <f t="shared" si="82"/>
        <v>41976.818749999999</v>
      </c>
      <c r="U737" t="str">
        <f t="shared" si="83"/>
        <v>45000 to 49999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41579.525925925926</v>
      </c>
      <c r="T738" s="11">
        <f t="shared" si="82"/>
        <v>41598.999305555553</v>
      </c>
      <c r="U738" t="str">
        <f t="shared" si="83"/>
        <v>1000 to 4999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41667.066979166666</v>
      </c>
      <c r="T739" s="11">
        <f t="shared" si="82"/>
        <v>41684.625</v>
      </c>
      <c r="U739" t="str">
        <f t="shared" si="83"/>
        <v>5000 to 9999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41943.395763888882</v>
      </c>
      <c r="T740" s="11">
        <f t="shared" si="82"/>
        <v>41973.999305555553</v>
      </c>
      <c r="U740" t="str">
        <f t="shared" si="83"/>
        <v>1000 to 4999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41829.294317129628</v>
      </c>
      <c r="T741" s="11">
        <f t="shared" si="82"/>
        <v>41862.294317129628</v>
      </c>
      <c r="U741" t="str">
        <f t="shared" si="83"/>
        <v>5000 to 9999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42161.93844907407</v>
      </c>
      <c r="T742" s="11">
        <f t="shared" si="82"/>
        <v>42175.93844907407</v>
      </c>
      <c r="U742" t="str">
        <f t="shared" si="83"/>
        <v>1000 to 4999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41401.439884259256</v>
      </c>
      <c r="T743" s="11">
        <f t="shared" si="82"/>
        <v>41436.439884259256</v>
      </c>
      <c r="U743" t="str">
        <f t="shared" si="83"/>
        <v>10000 to 14999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41689.709629629629</v>
      </c>
      <c r="T744" s="11">
        <f t="shared" si="82"/>
        <v>41719.667962962958</v>
      </c>
      <c r="U744" t="str">
        <f t="shared" si="83"/>
        <v>1000 to 4999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40990.500983796293</v>
      </c>
      <c r="T745" s="11">
        <f t="shared" si="82"/>
        <v>41015.666666666664</v>
      </c>
      <c r="U745" t="str">
        <f t="shared" si="83"/>
        <v>Less Than 1000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41226.748877314814</v>
      </c>
      <c r="T746" s="11">
        <f t="shared" si="82"/>
        <v>41256.748877314814</v>
      </c>
      <c r="U746" t="str">
        <f t="shared" si="83"/>
        <v>5000 to 9999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41367.363946759258</v>
      </c>
      <c r="T747" s="11">
        <f t="shared" si="82"/>
        <v>41397.363946759258</v>
      </c>
      <c r="U747" t="str">
        <f t="shared" si="83"/>
        <v>1000 to 4999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41156.834594907406</v>
      </c>
      <c r="T748" s="11">
        <f t="shared" si="82"/>
        <v>41174.957638888889</v>
      </c>
      <c r="U748" t="str">
        <f t="shared" si="83"/>
        <v>1000 to 4999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41988.340497685182</v>
      </c>
      <c r="T749" s="11">
        <f t="shared" si="82"/>
        <v>42019.245833333327</v>
      </c>
      <c r="U749" t="str">
        <f t="shared" si="83"/>
        <v>5000 to 9999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41831.638495370367</v>
      </c>
      <c r="T750" s="11">
        <f t="shared" si="82"/>
        <v>41861.638495370367</v>
      </c>
      <c r="U750" t="str">
        <f t="shared" si="83"/>
        <v>1000 to 4999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42733.732986111114</v>
      </c>
      <c r="T751" s="11">
        <f t="shared" si="82"/>
        <v>42763.732986111114</v>
      </c>
      <c r="U751" t="str">
        <f t="shared" si="83"/>
        <v>10000 to 14999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41299.669814814813</v>
      </c>
      <c r="T752" s="11">
        <f t="shared" si="82"/>
        <v>41329.669814814813</v>
      </c>
      <c r="U752" t="str">
        <f t="shared" si="83"/>
        <v>1000 to 4999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40713.422164351847</v>
      </c>
      <c r="T753" s="11">
        <f t="shared" si="82"/>
        <v>40759.422164351847</v>
      </c>
      <c r="U753" t="str">
        <f t="shared" si="83"/>
        <v>1000 to 4999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42639.213159722225</v>
      </c>
      <c r="T754" s="11">
        <f t="shared" si="82"/>
        <v>42659.249999999993</v>
      </c>
      <c r="U754" t="str">
        <f t="shared" si="83"/>
        <v>5000 to 9999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42019.381840277776</v>
      </c>
      <c r="T755" s="11">
        <f t="shared" si="82"/>
        <v>42049.381840277776</v>
      </c>
      <c r="U755" t="str">
        <f t="shared" si="83"/>
        <v>10000 to 14999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41249.54075231481</v>
      </c>
      <c r="T756" s="11">
        <f t="shared" si="82"/>
        <v>41279.54075231481</v>
      </c>
      <c r="U756" t="str">
        <f t="shared" si="83"/>
        <v>1000 to 4999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41383.396724537037</v>
      </c>
      <c r="T757" s="11">
        <f t="shared" si="82"/>
        <v>41413.820138888885</v>
      </c>
      <c r="U757" t="str">
        <f t="shared" si="83"/>
        <v>1000 to 4999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40590.558553240735</v>
      </c>
      <c r="T758" s="11">
        <f t="shared" si="82"/>
        <v>40651.516886574071</v>
      </c>
      <c r="U758" t="str">
        <f t="shared" si="83"/>
        <v>Less Than 1000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41234.846226851849</v>
      </c>
      <c r="T759" s="11">
        <f t="shared" si="82"/>
        <v>41248.846226851849</v>
      </c>
      <c r="U759" t="str">
        <f t="shared" si="83"/>
        <v>Less Than 1000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40429.628101851849</v>
      </c>
      <c r="T760" s="11">
        <f t="shared" si="82"/>
        <v>40459.628101851849</v>
      </c>
      <c r="U760" t="str">
        <f t="shared" si="83"/>
        <v>1000 to 4999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41789.121979166666</v>
      </c>
      <c r="T761" s="11">
        <f t="shared" si="82"/>
        <v>41829.121979166666</v>
      </c>
      <c r="U761" t="str">
        <f t="shared" si="83"/>
        <v>5000 to 9999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42670.555706018517</v>
      </c>
      <c r="T762" s="11">
        <f t="shared" si="82"/>
        <v>42700.597372685181</v>
      </c>
      <c r="U762" t="str">
        <f t="shared" si="83"/>
        <v>1000 to 4999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41642.543124999997</v>
      </c>
      <c r="T763" s="11">
        <f t="shared" si="82"/>
        <v>41672.543124999997</v>
      </c>
      <c r="U763" t="str">
        <f t="shared" si="83"/>
        <v>5000 to 9999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42690.65011574074</v>
      </c>
      <c r="T764" s="11">
        <f t="shared" si="82"/>
        <v>42708.041666666664</v>
      </c>
      <c r="U764" t="str">
        <f t="shared" si="83"/>
        <v>1000 to 4999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41471.238518518512</v>
      </c>
      <c r="T765" s="11">
        <f t="shared" si="82"/>
        <v>41501.238518518512</v>
      </c>
      <c r="U765" t="str">
        <f t="shared" si="83"/>
        <v>1000 to 4999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42226.964826388888</v>
      </c>
      <c r="T766" s="11">
        <f t="shared" si="82"/>
        <v>42256.964826388888</v>
      </c>
      <c r="U766" t="str">
        <f t="shared" si="83"/>
        <v>5000 to 9999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41901.334305555552</v>
      </c>
      <c r="T767" s="11">
        <f t="shared" si="82"/>
        <v>41931.334305555552</v>
      </c>
      <c r="U767" t="str">
        <f t="shared" si="83"/>
        <v>5000 to 9999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42021.57503472222</v>
      </c>
      <c r="T768" s="11">
        <f t="shared" si="82"/>
        <v>42051.57503472222</v>
      </c>
      <c r="U768" t="str">
        <f t="shared" si="83"/>
        <v>1000 to 4999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42114.935300925928</v>
      </c>
      <c r="T769" s="11">
        <f t="shared" si="82"/>
        <v>42144.935300925928</v>
      </c>
      <c r="U769" t="str">
        <f t="shared" si="83"/>
        <v>5000 to 9999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41593.998726851853</v>
      </c>
      <c r="T770" s="11">
        <f t="shared" si="82"/>
        <v>41623.998726851853</v>
      </c>
      <c r="U770" t="str">
        <f t="shared" si="83"/>
        <v>1000 to 4999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LEFT(N771,FIND("/",N771,1)-1)</f>
        <v>publishing</v>
      </c>
      <c r="R771" t="str">
        <f t="shared" ref="R771:R834" si="87">RIGHT(N771,LEN(N771)-FIND("/",N771,1))</f>
        <v>fiction</v>
      </c>
      <c r="S771" s="11">
        <f t="shared" ref="S771:S834" si="88">(((J771/60)/60)/24)+DATE(1970,1,1)+(-5/24)</f>
        <v>41604.788124999999</v>
      </c>
      <c r="T771" s="11">
        <f t="shared" ref="T771:T834" si="89">(((I771/60)/60)/24)+DATE(1970,1,1)+(-5/24)</f>
        <v>41634.788124999999</v>
      </c>
      <c r="U771" t="str">
        <f t="shared" ref="U771:U834" si="90">IF(D771&gt;50000,"&gt;50k",IF(D771&gt;44999,"45000 to 49999",IF(D771&gt;39999,"40000 to 44999",IF(D771&gt;34999,"35000 to 39999",IF(D771&gt;29999,"30000 to 34999",IF(D771&gt;24999,"25000 to 29999",IF(D771&gt;19999,"20000 to 24999",IF(D771&gt;14999,"15000 to 19999",IF(D771&gt;9999,"10000 to 14999",IF(D771&gt;4999,"5000 to 9999",IF(D771&gt;999,"1000 to 4999",IF(D771&gt;0,"Less Than 1000",FALSE))))))))))))</f>
        <v>1000 to 4999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41289.791307870371</v>
      </c>
      <c r="T772" s="11">
        <f t="shared" si="89"/>
        <v>41329.791307870371</v>
      </c>
      <c r="U772" t="str">
        <f t="shared" si="90"/>
        <v>15000 to 19999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42349.615763888891</v>
      </c>
      <c r="T773" s="11">
        <f t="shared" si="89"/>
        <v>42399.615763888891</v>
      </c>
      <c r="U773" t="str">
        <f t="shared" si="90"/>
        <v>35000 to 39999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40067.848599537036</v>
      </c>
      <c r="T774" s="11">
        <f t="shared" si="89"/>
        <v>40117.957638888889</v>
      </c>
      <c r="U774" t="str">
        <f t="shared" si="90"/>
        <v>1000 to 4999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42100.527604166658</v>
      </c>
      <c r="T775" s="11">
        <f t="shared" si="89"/>
        <v>42134.750694444439</v>
      </c>
      <c r="U775" t="str">
        <f t="shared" si="90"/>
        <v>1000 to 4999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41663.571967592587</v>
      </c>
      <c r="T776" s="11">
        <f t="shared" si="89"/>
        <v>41693.571967592587</v>
      </c>
      <c r="U776" t="str">
        <f t="shared" si="90"/>
        <v>Less Than 1000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40862.851793981477</v>
      </c>
      <c r="T777" s="11">
        <f t="shared" si="89"/>
        <v>40892.851793981477</v>
      </c>
      <c r="U777" t="str">
        <f t="shared" si="90"/>
        <v>10000 to 14999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42250.477372685178</v>
      </c>
      <c r="T778" s="11">
        <f t="shared" si="89"/>
        <v>42287.999999999993</v>
      </c>
      <c r="U778" t="str">
        <f t="shared" si="90"/>
        <v>5000 to 9999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41456.772881944438</v>
      </c>
      <c r="T779" s="11">
        <f t="shared" si="89"/>
        <v>41486.772881944438</v>
      </c>
      <c r="U779" t="str">
        <f t="shared" si="90"/>
        <v>1000 to 4999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41729.493981481479</v>
      </c>
      <c r="T780" s="11">
        <f t="shared" si="89"/>
        <v>41759.493981481479</v>
      </c>
      <c r="U780" t="str">
        <f t="shared" si="90"/>
        <v>Less Than 1000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40436.475752314815</v>
      </c>
      <c r="T781" s="11">
        <f t="shared" si="89"/>
        <v>40465.958333333328</v>
      </c>
      <c r="U781" t="str">
        <f t="shared" si="90"/>
        <v>15000 to 19999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40636.465567129628</v>
      </c>
      <c r="T782" s="11">
        <f t="shared" si="89"/>
        <v>40666.465567129628</v>
      </c>
      <c r="U782" t="str">
        <f t="shared" si="90"/>
        <v>1000 to 4999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41402.792523148149</v>
      </c>
      <c r="T783" s="11">
        <f t="shared" si="89"/>
        <v>41432.792523148149</v>
      </c>
      <c r="U783" t="str">
        <f t="shared" si="90"/>
        <v>Less Than 1000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41116.549791666665</v>
      </c>
      <c r="T784" s="11">
        <f t="shared" si="89"/>
        <v>41146.549791666665</v>
      </c>
      <c r="U784" t="str">
        <f t="shared" si="90"/>
        <v>Less Than 1000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40987.565381944441</v>
      </c>
      <c r="T785" s="11">
        <f t="shared" si="89"/>
        <v>41026.708333333328</v>
      </c>
      <c r="U785" t="str">
        <f t="shared" si="90"/>
        <v>1000 to 4999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41674.941192129627</v>
      </c>
      <c r="T786" s="11">
        <f t="shared" si="89"/>
        <v>41714.899525462963</v>
      </c>
      <c r="U786" t="str">
        <f t="shared" si="90"/>
        <v>1000 to 4999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41303.385590277772</v>
      </c>
      <c r="T787" s="11">
        <f t="shared" si="89"/>
        <v>41333.385590277772</v>
      </c>
      <c r="U787" t="str">
        <f t="shared" si="90"/>
        <v>Less Than 1000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40982.847615740735</v>
      </c>
      <c r="T788" s="11">
        <f t="shared" si="89"/>
        <v>41040.44930555555</v>
      </c>
      <c r="U788" t="str">
        <f t="shared" si="90"/>
        <v>5000 to 9999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41549.419282407405</v>
      </c>
      <c r="T789" s="11">
        <f t="shared" si="89"/>
        <v>41579.419282407405</v>
      </c>
      <c r="U789" t="str">
        <f t="shared" si="90"/>
        <v>1000 to 4999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41058.798472222217</v>
      </c>
      <c r="T790" s="11">
        <f t="shared" si="89"/>
        <v>41096.957638888889</v>
      </c>
      <c r="U790" t="str">
        <f t="shared" si="90"/>
        <v>1000 to 4999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41276.977777777778</v>
      </c>
      <c r="T791" s="11">
        <f t="shared" si="89"/>
        <v>41295.124305555553</v>
      </c>
      <c r="U791" t="str">
        <f t="shared" si="90"/>
        <v>1000 to 4999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41275.839571759258</v>
      </c>
      <c r="T792" s="11">
        <f t="shared" si="89"/>
        <v>41305.839571759258</v>
      </c>
      <c r="U792" t="str">
        <f t="shared" si="90"/>
        <v>10000 to 14999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41557.572291666664</v>
      </c>
      <c r="T793" s="11">
        <f t="shared" si="89"/>
        <v>41591.040972222218</v>
      </c>
      <c r="U793" t="str">
        <f t="shared" si="90"/>
        <v>5000 to 9999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41555.665312500001</v>
      </c>
      <c r="T794" s="11">
        <f t="shared" si="89"/>
        <v>41585.706979166665</v>
      </c>
      <c r="U794" t="str">
        <f t="shared" si="90"/>
        <v>1000 to 4999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41442.532916666663</v>
      </c>
      <c r="T795" s="11">
        <f t="shared" si="89"/>
        <v>41457.999305555553</v>
      </c>
      <c r="U795" t="str">
        <f t="shared" si="90"/>
        <v>1000 to 4999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40735.906678240739</v>
      </c>
      <c r="T796" s="11">
        <f t="shared" si="89"/>
        <v>40791.504166666666</v>
      </c>
      <c r="U796" t="str">
        <f t="shared" si="90"/>
        <v>5000 to 9999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40963.404699074068</v>
      </c>
      <c r="T797" s="11">
        <f t="shared" si="89"/>
        <v>41005.999305555553</v>
      </c>
      <c r="U797" t="str">
        <f t="shared" si="90"/>
        <v>10000 to 14999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41502.674594907403</v>
      </c>
      <c r="T798" s="11">
        <f t="shared" si="89"/>
        <v>41532.673611111109</v>
      </c>
      <c r="U798" t="str">
        <f t="shared" si="90"/>
        <v>10000 to 14999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40996.785740740735</v>
      </c>
      <c r="T799" s="11">
        <f t="shared" si="89"/>
        <v>41027.958333333328</v>
      </c>
      <c r="U799" t="str">
        <f t="shared" si="90"/>
        <v>1000 to 4999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41882.381793981483</v>
      </c>
      <c r="T800" s="11">
        <f t="shared" si="89"/>
        <v>41912.381793981483</v>
      </c>
      <c r="U800" t="str">
        <f t="shared" si="90"/>
        <v>1000 to 4999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40996.458865740737</v>
      </c>
      <c r="T801" s="11">
        <f t="shared" si="89"/>
        <v>41026.458865740737</v>
      </c>
      <c r="U801" t="str">
        <f t="shared" si="90"/>
        <v>5000 to 9999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41863.225162037037</v>
      </c>
      <c r="T802" s="11">
        <f t="shared" si="89"/>
        <v>41893.225162037037</v>
      </c>
      <c r="U802" t="str">
        <f t="shared" si="90"/>
        <v>1000 to 4999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40695.587037037032</v>
      </c>
      <c r="T803" s="11">
        <f t="shared" si="89"/>
        <v>40725.587037037032</v>
      </c>
      <c r="U803" t="str">
        <f t="shared" si="90"/>
        <v>1000 to 4999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41122.813935185186</v>
      </c>
      <c r="T804" s="11">
        <f t="shared" si="89"/>
        <v>41168.961805555555</v>
      </c>
      <c r="U804" t="str">
        <f t="shared" si="90"/>
        <v>5000 to 9999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40665.741643518515</v>
      </c>
      <c r="T805" s="11">
        <f t="shared" si="89"/>
        <v>40691.833333333328</v>
      </c>
      <c r="U805" t="str">
        <f t="shared" si="90"/>
        <v>1000 to 4999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40729.897291666668</v>
      </c>
      <c r="T806" s="11">
        <f t="shared" si="89"/>
        <v>40746.957638888889</v>
      </c>
      <c r="U806" t="str">
        <f t="shared" si="90"/>
        <v>5000 to 9999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40690.614722222221</v>
      </c>
      <c r="T807" s="11">
        <f t="shared" si="89"/>
        <v>40740.75</v>
      </c>
      <c r="U807" t="str">
        <f t="shared" si="90"/>
        <v>1000 to 4999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40763.483090277776</v>
      </c>
      <c r="T808" s="11">
        <f t="shared" si="89"/>
        <v>40793.483090277776</v>
      </c>
      <c r="U808" t="str">
        <f t="shared" si="90"/>
        <v>5000 to 9999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42759.420266203706</v>
      </c>
      <c r="T809" s="11">
        <f t="shared" si="89"/>
        <v>42794.874999999993</v>
      </c>
      <c r="U809" t="str">
        <f t="shared" si="90"/>
        <v>1000 to 4999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41961.892199074071</v>
      </c>
      <c r="T810" s="11">
        <f t="shared" si="89"/>
        <v>41994.999305555553</v>
      </c>
      <c r="U810" t="str">
        <f t="shared" si="90"/>
        <v>1000 to 4999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41628.625347222223</v>
      </c>
      <c r="T811" s="11">
        <f t="shared" si="89"/>
        <v>41658.625347222223</v>
      </c>
      <c r="U811" t="str">
        <f t="shared" si="90"/>
        <v>1000 to 4999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41122.847939814812</v>
      </c>
      <c r="T812" s="11">
        <f t="shared" si="89"/>
        <v>41152.847939814812</v>
      </c>
      <c r="U812" t="str">
        <f t="shared" si="90"/>
        <v>1000 to 4999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41443.435208333329</v>
      </c>
      <c r="T813" s="11">
        <f t="shared" si="89"/>
        <v>41465.494444444441</v>
      </c>
      <c r="U813" t="str">
        <f t="shared" si="90"/>
        <v>1000 to 4999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41281.809629629628</v>
      </c>
      <c r="T814" s="11">
        <f t="shared" si="89"/>
        <v>41334.373611111107</v>
      </c>
      <c r="U814" t="str">
        <f t="shared" si="90"/>
        <v>Less Than 1000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41080.751909722218</v>
      </c>
      <c r="T815" s="11">
        <f t="shared" si="89"/>
        <v>41110.751909722218</v>
      </c>
      <c r="U815" t="str">
        <f t="shared" si="90"/>
        <v>1000 to 4999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40679.534733796296</v>
      </c>
      <c r="T816" s="11">
        <f t="shared" si="89"/>
        <v>40694.544444444444</v>
      </c>
      <c r="U816" t="str">
        <f t="shared" si="90"/>
        <v>1000 to 4999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41914.70952546296</v>
      </c>
      <c r="T817" s="11">
        <f t="shared" si="89"/>
        <v>41944.70952546296</v>
      </c>
      <c r="U817" t="str">
        <f t="shared" si="90"/>
        <v>1000 to 4999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41341.662534722222</v>
      </c>
      <c r="T818" s="11">
        <f t="shared" si="89"/>
        <v>41373.0625</v>
      </c>
      <c r="U818" t="str">
        <f t="shared" si="90"/>
        <v>5000 to 9999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40925.391331018516</v>
      </c>
      <c r="T819" s="11">
        <f t="shared" si="89"/>
        <v>40978.999305555553</v>
      </c>
      <c r="U819" t="str">
        <f t="shared" si="90"/>
        <v>1000 to 4999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41120.67454861111</v>
      </c>
      <c r="T820" s="11">
        <f t="shared" si="89"/>
        <v>41128.500694444439</v>
      </c>
      <c r="U820" t="str">
        <f t="shared" si="90"/>
        <v>Less Than 1000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41619.789976851847</v>
      </c>
      <c r="T821" s="11">
        <f t="shared" si="89"/>
        <v>41628.988888888889</v>
      </c>
      <c r="U821" t="str">
        <f t="shared" si="90"/>
        <v>Less Than 1000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41768.633587962962</v>
      </c>
      <c r="T822" s="11">
        <f t="shared" si="89"/>
        <v>41799</v>
      </c>
      <c r="U822" t="str">
        <f t="shared" si="90"/>
        <v>1000 to 4999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42093.71371527778</v>
      </c>
      <c r="T823" s="11">
        <f t="shared" si="89"/>
        <v>42127.959027777775</v>
      </c>
      <c r="U823" t="str">
        <f t="shared" si="90"/>
        <v>15000 to 19999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41157.739004629628</v>
      </c>
      <c r="T824" s="11">
        <f t="shared" si="89"/>
        <v>41187.739004629628</v>
      </c>
      <c r="U824" t="str">
        <f t="shared" si="90"/>
        <v>1000 to 4999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42055.764490740738</v>
      </c>
      <c r="T825" s="11">
        <f t="shared" si="89"/>
        <v>42085.722824074073</v>
      </c>
      <c r="U825" t="str">
        <f t="shared" si="90"/>
        <v>Less Than 1000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40250.033773148149</v>
      </c>
      <c r="T826" s="11">
        <f t="shared" si="89"/>
        <v>40286.082638888889</v>
      </c>
      <c r="U826" t="str">
        <f t="shared" si="90"/>
        <v>1000 to 4999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41186.098194444443</v>
      </c>
      <c r="T827" s="11">
        <f t="shared" si="89"/>
        <v>41211.098194444443</v>
      </c>
      <c r="U827" t="str">
        <f t="shared" si="90"/>
        <v>10000 to 14999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40972.830208333333</v>
      </c>
      <c r="T828" s="11">
        <f t="shared" si="89"/>
        <v>40993.788541666661</v>
      </c>
      <c r="U828" t="str">
        <f t="shared" si="90"/>
        <v>5000 to 9999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40927.265127314815</v>
      </c>
      <c r="T829" s="11">
        <f t="shared" si="89"/>
        <v>40953.617361111108</v>
      </c>
      <c r="U829" t="str">
        <f t="shared" si="90"/>
        <v>Less Than 1000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41072.84238425926</v>
      </c>
      <c r="T830" s="11">
        <f t="shared" si="89"/>
        <v>41085.474999999999</v>
      </c>
      <c r="U830" t="str">
        <f t="shared" si="90"/>
        <v>1000 to 4999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42504.593055555553</v>
      </c>
      <c r="T831" s="11">
        <f t="shared" si="89"/>
        <v>42564.593055555553</v>
      </c>
      <c r="U831" t="str">
        <f t="shared" si="90"/>
        <v>Less Than 1000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41325.317418981482</v>
      </c>
      <c r="T832" s="11">
        <f t="shared" si="89"/>
        <v>41355.27575231481</v>
      </c>
      <c r="U832" t="str">
        <f t="shared" si="90"/>
        <v>1000 to 4999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40996.438587962963</v>
      </c>
      <c r="T833" s="11">
        <f t="shared" si="89"/>
        <v>41026.438587962963</v>
      </c>
      <c r="U833" t="str">
        <f t="shared" si="90"/>
        <v>1000 to 4999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40869.466840277775</v>
      </c>
      <c r="T834" s="11">
        <f t="shared" si="89"/>
        <v>40929.134027777778</v>
      </c>
      <c r="U834" t="str">
        <f t="shared" si="90"/>
        <v>15000 to 19999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LEFT(N835,FIND("/",N835,1)-1)</f>
        <v>music</v>
      </c>
      <c r="R835" t="str">
        <f t="shared" ref="R835:R898" si="94">RIGHT(N835,LEN(N835)-FIND("/",N835,1))</f>
        <v>rock</v>
      </c>
      <c r="S835" s="11">
        <f t="shared" ref="S835:S898" si="95">(((J835/60)/60)/24)+DATE(1970,1,1)+(-5/24)</f>
        <v>41718.669849537036</v>
      </c>
      <c r="T835" s="11">
        <f t="shared" ref="T835:T898" si="96">(((I835/60)/60)/24)+DATE(1970,1,1)+(-5/24)</f>
        <v>41748.669849537036</v>
      </c>
      <c r="U835" t="str">
        <f t="shared" ref="U835:U898" si="97">IF(D835&gt;50000,"&gt;50k",IF(D835&gt;44999,"45000 to 49999",IF(D835&gt;39999,"40000 to 44999",IF(D835&gt;34999,"35000 to 39999",IF(D835&gt;29999,"30000 to 34999",IF(D835&gt;24999,"25000 to 29999",IF(D835&gt;19999,"20000 to 24999",IF(D835&gt;14999,"15000 to 19999",IF(D835&gt;9999,"10000 to 14999",IF(D835&gt;4999,"5000 to 9999",IF(D835&gt;999,"1000 to 4999",IF(D835&gt;0,"Less Than 1000",FALSE))))))))))))</f>
        <v>5000 to 9999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41422.614490740736</v>
      </c>
      <c r="T836" s="11">
        <f t="shared" si="96"/>
        <v>41455.957638888889</v>
      </c>
      <c r="U836" t="str">
        <f t="shared" si="97"/>
        <v>5000 to 9999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41005.249513888884</v>
      </c>
      <c r="T837" s="11">
        <f t="shared" si="96"/>
        <v>41047.916666666664</v>
      </c>
      <c r="U837" t="str">
        <f t="shared" si="97"/>
        <v>1000 to 4999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41523.848587962959</v>
      </c>
      <c r="T838" s="11">
        <f t="shared" si="96"/>
        <v>41553.848587962959</v>
      </c>
      <c r="U838" t="str">
        <f t="shared" si="97"/>
        <v>5000 to 9999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41730.79006944444</v>
      </c>
      <c r="T839" s="11">
        <f t="shared" si="96"/>
        <v>41760.79006944444</v>
      </c>
      <c r="U839" t="str">
        <f t="shared" si="97"/>
        <v>1000 to 4999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40895.689641203702</v>
      </c>
      <c r="T840" s="11">
        <f t="shared" si="96"/>
        <v>40925.689641203702</v>
      </c>
      <c r="U840" t="str">
        <f t="shared" si="97"/>
        <v>1000 to 4999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41144.555046296293</v>
      </c>
      <c r="T841" s="11">
        <f t="shared" si="96"/>
        <v>41174.555046296293</v>
      </c>
      <c r="U841" t="str">
        <f t="shared" si="97"/>
        <v>5000 to 9999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42607.018368055556</v>
      </c>
      <c r="T842" s="11">
        <f t="shared" si="96"/>
        <v>42637.018368055556</v>
      </c>
      <c r="U842" t="str">
        <f t="shared" si="97"/>
        <v>10000 to 14999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41923.63035879629</v>
      </c>
      <c r="T843" s="11">
        <f t="shared" si="96"/>
        <v>41953.672025462954</v>
      </c>
      <c r="U843" t="str">
        <f t="shared" si="97"/>
        <v>5000 to 9999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41526.384062500001</v>
      </c>
      <c r="T844" s="11">
        <f t="shared" si="96"/>
        <v>41560.957638888889</v>
      </c>
      <c r="U844" t="str">
        <f t="shared" si="97"/>
        <v>1000 to 4999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42695.049537037034</v>
      </c>
      <c r="T845" s="11">
        <f t="shared" si="96"/>
        <v>42712.124999999993</v>
      </c>
      <c r="U845" t="str">
        <f t="shared" si="97"/>
        <v>1000 to 4999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41905.476296296292</v>
      </c>
      <c r="T846" s="11">
        <f t="shared" si="96"/>
        <v>41943.999305555553</v>
      </c>
      <c r="U846" t="str">
        <f t="shared" si="97"/>
        <v>1000 to 4999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42577.997638888883</v>
      </c>
      <c r="T847" s="11">
        <f t="shared" si="96"/>
        <v>42617.957638888889</v>
      </c>
      <c r="U847" t="str">
        <f t="shared" si="97"/>
        <v>5000 to 9999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41694.183506944442</v>
      </c>
      <c r="T848" s="11">
        <f t="shared" si="96"/>
        <v>41708.375</v>
      </c>
      <c r="U848" t="str">
        <f t="shared" si="97"/>
        <v>1000 to 4999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42165.590000000004</v>
      </c>
      <c r="T849" s="11">
        <f t="shared" si="96"/>
        <v>42195.590000000004</v>
      </c>
      <c r="U849" t="str">
        <f t="shared" si="97"/>
        <v>Less Than 1000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42078.583715277775</v>
      </c>
      <c r="T850" s="11">
        <f t="shared" si="96"/>
        <v>42108.583715277775</v>
      </c>
      <c r="U850" t="str">
        <f t="shared" si="97"/>
        <v>Less Than 1000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42050.94055555555</v>
      </c>
      <c r="T851" s="11">
        <f t="shared" si="96"/>
        <v>42078.898888888885</v>
      </c>
      <c r="U851" t="str">
        <f t="shared" si="97"/>
        <v>1000 to 4999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42452.619409722225</v>
      </c>
      <c r="T852" s="11">
        <f t="shared" si="96"/>
        <v>42484.999305555553</v>
      </c>
      <c r="U852" t="str">
        <f t="shared" si="97"/>
        <v>1000 to 4999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42522.671909722216</v>
      </c>
      <c r="T853" s="11">
        <f t="shared" si="96"/>
        <v>42582.614583333336</v>
      </c>
      <c r="U853" t="str">
        <f t="shared" si="97"/>
        <v>1000 to 4999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42656.59716435185</v>
      </c>
      <c r="T854" s="11">
        <f t="shared" si="96"/>
        <v>42667.666666666664</v>
      </c>
      <c r="U854" t="str">
        <f t="shared" si="97"/>
        <v>1000 to 4999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42021.62394675926</v>
      </c>
      <c r="T855" s="11">
        <f t="shared" si="96"/>
        <v>42051.62394675926</v>
      </c>
      <c r="U855" t="str">
        <f t="shared" si="97"/>
        <v>Less Than 1000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42702.004004629627</v>
      </c>
      <c r="T856" s="11">
        <f t="shared" si="96"/>
        <v>42732.004004629627</v>
      </c>
      <c r="U856" t="str">
        <f t="shared" si="97"/>
        <v>25000 to 29999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42544.916863425926</v>
      </c>
      <c r="T857" s="11">
        <f t="shared" si="96"/>
        <v>42574.916863425926</v>
      </c>
      <c r="U857" t="str">
        <f t="shared" si="97"/>
        <v>1000 to 4999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42609.103657407402</v>
      </c>
      <c r="T858" s="11">
        <f t="shared" si="96"/>
        <v>42668.583333333336</v>
      </c>
      <c r="U858" t="str">
        <f t="shared" si="97"/>
        <v>Less Than 1000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42291.373043981475</v>
      </c>
      <c r="T859" s="11">
        <f t="shared" si="96"/>
        <v>42333.414710648147</v>
      </c>
      <c r="U859" t="str">
        <f t="shared" si="97"/>
        <v>1000 to 4999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42079.537245370368</v>
      </c>
      <c r="T860" s="11">
        <f t="shared" si="96"/>
        <v>42109.749305555553</v>
      </c>
      <c r="U860" t="str">
        <f t="shared" si="97"/>
        <v>1000 to 4999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42128.611898148149</v>
      </c>
      <c r="T861" s="11">
        <f t="shared" si="96"/>
        <v>42158.791666666664</v>
      </c>
      <c r="U861" t="str">
        <f t="shared" si="97"/>
        <v>1000 to 4999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41570.274456018517</v>
      </c>
      <c r="T862" s="11">
        <f t="shared" si="96"/>
        <v>41600.316122685181</v>
      </c>
      <c r="U862" t="str">
        <f t="shared" si="97"/>
        <v>10000 to 14999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42599.756990740738</v>
      </c>
      <c r="T863" s="11">
        <f t="shared" si="96"/>
        <v>42629.756990740738</v>
      </c>
      <c r="U863" t="str">
        <f t="shared" si="97"/>
        <v>1000 to 4999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41559.346620370365</v>
      </c>
      <c r="T864" s="11">
        <f t="shared" si="96"/>
        <v>41589.388287037036</v>
      </c>
      <c r="U864" t="str">
        <f t="shared" si="97"/>
        <v>45000 to 49999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40920.909328703703</v>
      </c>
      <c r="T865" s="11">
        <f t="shared" si="96"/>
        <v>40950.909328703703</v>
      </c>
      <c r="U865" t="str">
        <f t="shared" si="97"/>
        <v>1000 to 4999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41540.898587962962</v>
      </c>
      <c r="T866" s="11">
        <f t="shared" si="96"/>
        <v>41563.207638888889</v>
      </c>
      <c r="U866" t="str">
        <f t="shared" si="97"/>
        <v>5000 to 9999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41230.564780092594</v>
      </c>
      <c r="T867" s="11">
        <f t="shared" si="96"/>
        <v>41290.564780092594</v>
      </c>
      <c r="U867" t="str">
        <f t="shared" si="97"/>
        <v>1000 to 4999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42025.429606481477</v>
      </c>
      <c r="T868" s="11">
        <f t="shared" si="96"/>
        <v>42063.423611111109</v>
      </c>
      <c r="U868" t="str">
        <f t="shared" si="97"/>
        <v>1000 to 4999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40087.897060185183</v>
      </c>
      <c r="T869" s="11">
        <f t="shared" si="96"/>
        <v>40147.999305555553</v>
      </c>
      <c r="U869" t="str">
        <f t="shared" si="97"/>
        <v>5000 to 9999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41615.819421296292</v>
      </c>
      <c r="T870" s="11">
        <f t="shared" si="96"/>
        <v>41645.819421296292</v>
      </c>
      <c r="U870" t="str">
        <f t="shared" si="97"/>
        <v>45000 to 49999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41342.637233796297</v>
      </c>
      <c r="T871" s="11">
        <f t="shared" si="96"/>
        <v>41372.595567129625</v>
      </c>
      <c r="U871" t="str">
        <f t="shared" si="97"/>
        <v>5000 to 9999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41487.813923611109</v>
      </c>
      <c r="T872" s="11">
        <f t="shared" si="96"/>
        <v>41517.813923611109</v>
      </c>
      <c r="U872" t="str">
        <f t="shared" si="97"/>
        <v>20000 to 24999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41577.352951388886</v>
      </c>
      <c r="T873" s="11">
        <f t="shared" si="96"/>
        <v>41607.39461805555</v>
      </c>
      <c r="U873" t="str">
        <f t="shared" si="97"/>
        <v>5000 to 9999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40567.617210648146</v>
      </c>
      <c r="T874" s="11">
        <f t="shared" si="96"/>
        <v>40612.617210648146</v>
      </c>
      <c r="U874" t="str">
        <f t="shared" si="97"/>
        <v>5000 to 9999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41183.958796296298</v>
      </c>
      <c r="T875" s="11">
        <f t="shared" si="96"/>
        <v>41224.000462962962</v>
      </c>
      <c r="U875" t="str">
        <f t="shared" si="97"/>
        <v>1000 to 4999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41368.375393518516</v>
      </c>
      <c r="T876" s="11">
        <f t="shared" si="96"/>
        <v>41398.375393518516</v>
      </c>
      <c r="U876" t="str">
        <f t="shared" si="97"/>
        <v>1000 to 4999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42248.515405092585</v>
      </c>
      <c r="T877" s="11">
        <f t="shared" si="96"/>
        <v>42268.515405092585</v>
      </c>
      <c r="U877" t="str">
        <f t="shared" si="97"/>
        <v>5000 to 9999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41276.288506944438</v>
      </c>
      <c r="T878" s="11">
        <f t="shared" si="96"/>
        <v>41309.288506944438</v>
      </c>
      <c r="U878" t="str">
        <f t="shared" si="97"/>
        <v>1000 to 4999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41597.580555555556</v>
      </c>
      <c r="T879" s="11">
        <f t="shared" si="96"/>
        <v>41627.580555555556</v>
      </c>
      <c r="U879" t="str">
        <f t="shared" si="97"/>
        <v>1000 to 4999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40505.024583333332</v>
      </c>
      <c r="T880" s="11">
        <f t="shared" si="96"/>
        <v>40535.024583333332</v>
      </c>
      <c r="U880" t="str">
        <f t="shared" si="97"/>
        <v>5000 to 9999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41037.621585648143</v>
      </c>
      <c r="T881" s="11">
        <f t="shared" si="96"/>
        <v>41058.621585648143</v>
      </c>
      <c r="U881" t="str">
        <f t="shared" si="97"/>
        <v>1000 to 4999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41179.112708333334</v>
      </c>
      <c r="T882" s="11">
        <f t="shared" si="96"/>
        <v>41212.112708333334</v>
      </c>
      <c r="U882" t="str">
        <f t="shared" si="97"/>
        <v>1000 to 4999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40877.042662037034</v>
      </c>
      <c r="T883" s="11">
        <f t="shared" si="96"/>
        <v>40922.042662037034</v>
      </c>
      <c r="U883" t="str">
        <f t="shared" si="97"/>
        <v>1000 to 4999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40759.652199074073</v>
      </c>
      <c r="T884" s="11">
        <f t="shared" si="96"/>
        <v>40792.652199074073</v>
      </c>
      <c r="U884" t="str">
        <f t="shared" si="97"/>
        <v>1000 to 4999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42371.727256944439</v>
      </c>
      <c r="T885" s="11">
        <f t="shared" si="96"/>
        <v>42431.727256944439</v>
      </c>
      <c r="U885" t="str">
        <f t="shared" si="97"/>
        <v>5000 to 9999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40981.594282407401</v>
      </c>
      <c r="T886" s="11">
        <f t="shared" si="96"/>
        <v>41040.896527777775</v>
      </c>
      <c r="U886" t="str">
        <f t="shared" si="97"/>
        <v>1000 to 4999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42713.732766203706</v>
      </c>
      <c r="T887" s="11">
        <f t="shared" si="96"/>
        <v>42734.732766203706</v>
      </c>
      <c r="U887" t="str">
        <f t="shared" si="97"/>
        <v>1000 to 4999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42603.662187499998</v>
      </c>
      <c r="T888" s="11">
        <f t="shared" si="96"/>
        <v>42628.662187499998</v>
      </c>
      <c r="U888" t="str">
        <f t="shared" si="97"/>
        <v>Less Than 1000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41026.75063657407</v>
      </c>
      <c r="T889" s="11">
        <f t="shared" si="96"/>
        <v>41056.75063657407</v>
      </c>
      <c r="U889" t="str">
        <f t="shared" si="97"/>
        <v>1000 to 4999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40751.544965277775</v>
      </c>
      <c r="T890" s="11">
        <f t="shared" si="96"/>
        <v>40787.041666666664</v>
      </c>
      <c r="U890" t="str">
        <f t="shared" si="97"/>
        <v>1000 to 4999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41887.575729166667</v>
      </c>
      <c r="T891" s="11">
        <f t="shared" si="96"/>
        <v>41917.575729166667</v>
      </c>
      <c r="U891" t="str">
        <f t="shared" si="97"/>
        <v>25000 to 29999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41569.490497685183</v>
      </c>
      <c r="T892" s="11">
        <f t="shared" si="96"/>
        <v>41599.532164351847</v>
      </c>
      <c r="U892" t="str">
        <f t="shared" si="97"/>
        <v>1000 to 4999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41841.823263888888</v>
      </c>
      <c r="T893" s="11">
        <f t="shared" si="96"/>
        <v>41871.823263888888</v>
      </c>
      <c r="U893" t="str">
        <f t="shared" si="97"/>
        <v>5000 to 9999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40303.991701388884</v>
      </c>
      <c r="T894" s="11">
        <f t="shared" si="96"/>
        <v>40390.958333333328</v>
      </c>
      <c r="U894" t="str">
        <f t="shared" si="97"/>
        <v>5000 to 9999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42065.689386574071</v>
      </c>
      <c r="T895" s="11">
        <f t="shared" si="96"/>
        <v>42095.647719907407</v>
      </c>
      <c r="U895" t="str">
        <f t="shared" si="97"/>
        <v>1000 to 4999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42496.773263888892</v>
      </c>
      <c r="T896" s="11">
        <f t="shared" si="96"/>
        <v>42526.773263888892</v>
      </c>
      <c r="U896" t="str">
        <f t="shared" si="97"/>
        <v>20000 to 24999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40430.919317129628</v>
      </c>
      <c r="T897" s="11">
        <f t="shared" si="96"/>
        <v>40475.919317129628</v>
      </c>
      <c r="U897" t="str">
        <f t="shared" si="97"/>
        <v>5000 to 9999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42218.664652777778</v>
      </c>
      <c r="T898" s="11">
        <f t="shared" si="96"/>
        <v>42243.958333333336</v>
      </c>
      <c r="U898" t="str">
        <f t="shared" si="97"/>
        <v>5000 to 9999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LEFT(N899,FIND("/",N899,1)-1)</f>
        <v>music</v>
      </c>
      <c r="R899" t="str">
        <f t="shared" ref="R899:R962" si="101">RIGHT(N899,LEN(N899)-FIND("/",N899,1))</f>
        <v>indie rock</v>
      </c>
      <c r="S899" s="11">
        <f t="shared" ref="S899:S962" si="102">(((J899/60)/60)/24)+DATE(1970,1,1)+(-5/24)</f>
        <v>41211.480416666665</v>
      </c>
      <c r="T899" s="11">
        <f t="shared" ref="T899:T962" si="103">(((I899/60)/60)/24)+DATE(1970,1,1)+(-5/24)</f>
        <v>41241.52208333333</v>
      </c>
      <c r="U899" t="str">
        <f t="shared" ref="U899:U962" si="104">IF(D899&gt;50000,"&gt;50k",IF(D899&gt;44999,"45000 to 49999",IF(D899&gt;39999,"40000 to 44999",IF(D899&gt;34999,"35000 to 39999",IF(D899&gt;29999,"30000 to 34999",IF(D899&gt;24999,"25000 to 29999",IF(D899&gt;19999,"20000 to 24999",IF(D899&gt;14999,"15000 to 19999",IF(D899&gt;9999,"10000 to 14999",IF(D899&gt;4999,"5000 to 9999",IF(D899&gt;999,"1000 to 4999",IF(D899&gt;0,"Less Than 1000",FALSE))))))))))))</f>
        <v>1000 to 4999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40878.549884259257</v>
      </c>
      <c r="T900" s="11">
        <f t="shared" si="103"/>
        <v>40923.549884259257</v>
      </c>
      <c r="U900" t="str">
        <f t="shared" si="104"/>
        <v>1000 to 4999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40645.890763888885</v>
      </c>
      <c r="T901" s="11">
        <f t="shared" si="103"/>
        <v>40690.890763888885</v>
      </c>
      <c r="U901" t="str">
        <f t="shared" si="104"/>
        <v>Less Than 1000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42429.641226851854</v>
      </c>
      <c r="T902" s="11">
        <f t="shared" si="103"/>
        <v>42459.599560185183</v>
      </c>
      <c r="U902" t="str">
        <f t="shared" si="104"/>
        <v>5000 to 9999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40291.603171296294</v>
      </c>
      <c r="T903" s="11">
        <f t="shared" si="103"/>
        <v>40337.59097222222</v>
      </c>
      <c r="U903" t="str">
        <f t="shared" si="104"/>
        <v>5000 to 9999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41829.757199074069</v>
      </c>
      <c r="T904" s="11">
        <f t="shared" si="103"/>
        <v>41881.4375</v>
      </c>
      <c r="U904" t="str">
        <f t="shared" si="104"/>
        <v>30000 to 34999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41149.587731481479</v>
      </c>
      <c r="T905" s="11">
        <f t="shared" si="103"/>
        <v>41174.892361111109</v>
      </c>
      <c r="U905" t="str">
        <f t="shared" si="104"/>
        <v>5000 to 9999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42341.87195601852</v>
      </c>
      <c r="T906" s="11">
        <f t="shared" si="103"/>
        <v>42371.87195601852</v>
      </c>
      <c r="U906" t="str">
        <f t="shared" si="104"/>
        <v>45000 to 49999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40507.031550925924</v>
      </c>
      <c r="T907" s="11">
        <f t="shared" si="103"/>
        <v>40567.031550925924</v>
      </c>
      <c r="U907" t="str">
        <f t="shared" si="104"/>
        <v>5000 to 9999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41680.981365740736</v>
      </c>
      <c r="T908" s="11">
        <f t="shared" si="103"/>
        <v>41710.939699074072</v>
      </c>
      <c r="U908" t="str">
        <f t="shared" si="104"/>
        <v>15000 to 19999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40766.9840625</v>
      </c>
      <c r="T909" s="11">
        <f t="shared" si="103"/>
        <v>40796.9840625</v>
      </c>
      <c r="U909" t="str">
        <f t="shared" si="104"/>
        <v>1000 to 4999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40340.593229166661</v>
      </c>
      <c r="T910" s="11">
        <f t="shared" si="103"/>
        <v>40385.999305555553</v>
      </c>
      <c r="U910" t="str">
        <f t="shared" si="104"/>
        <v>1000 to 4999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41081.481944444444</v>
      </c>
      <c r="T911" s="11">
        <f t="shared" si="103"/>
        <v>41112.958333333328</v>
      </c>
      <c r="U911" t="str">
        <f t="shared" si="104"/>
        <v>15000 to 19999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42737.337025462963</v>
      </c>
      <c r="T912" s="11">
        <f t="shared" si="103"/>
        <v>42797.337025462963</v>
      </c>
      <c r="U912" t="str">
        <f t="shared" si="104"/>
        <v>Less Than 1000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41641.796817129631</v>
      </c>
      <c r="T913" s="11">
        <f t="shared" si="103"/>
        <v>41662.796817129631</v>
      </c>
      <c r="U913" t="str">
        <f t="shared" si="104"/>
        <v>&gt;50k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41193.901006944441</v>
      </c>
      <c r="T914" s="11">
        <f t="shared" si="103"/>
        <v>41253.942673611105</v>
      </c>
      <c r="U914" t="str">
        <f t="shared" si="104"/>
        <v>1000 to 4999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41003.930775462963</v>
      </c>
      <c r="T915" s="11">
        <f t="shared" si="103"/>
        <v>41033.930775462963</v>
      </c>
      <c r="U915" t="str">
        <f t="shared" si="104"/>
        <v>30000 to 34999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41116.554942129631</v>
      </c>
      <c r="T916" s="11">
        <f t="shared" si="103"/>
        <v>41146.554942129631</v>
      </c>
      <c r="U916" t="str">
        <f t="shared" si="104"/>
        <v>1000 to 4999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40937.471226851849</v>
      </c>
      <c r="T917" s="11">
        <f t="shared" si="103"/>
        <v>40968.999305555553</v>
      </c>
      <c r="U917" t="str">
        <f t="shared" si="104"/>
        <v>5000 to 9999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40434.645069444443</v>
      </c>
      <c r="T918" s="11">
        <f t="shared" si="103"/>
        <v>40473</v>
      </c>
      <c r="U918" t="str">
        <f t="shared" si="104"/>
        <v>1000 to 4999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41802.735300925924</v>
      </c>
      <c r="T919" s="11">
        <f t="shared" si="103"/>
        <v>41833.895833333328</v>
      </c>
      <c r="U919" t="str">
        <f t="shared" si="104"/>
        <v>5000 to 9999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41944.707881944443</v>
      </c>
      <c r="T920" s="11">
        <f t="shared" si="103"/>
        <v>41974.749548611107</v>
      </c>
      <c r="U920" t="str">
        <f t="shared" si="104"/>
        <v>1000 to 4999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41227.433391203704</v>
      </c>
      <c r="T921" s="11">
        <f t="shared" si="103"/>
        <v>41262.433391203704</v>
      </c>
      <c r="U921" t="str">
        <f t="shared" si="104"/>
        <v>20000 to 24999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41562.463217592594</v>
      </c>
      <c r="T922" s="11">
        <f t="shared" si="103"/>
        <v>41592.504884259259</v>
      </c>
      <c r="U922" t="str">
        <f t="shared" si="104"/>
        <v>5000 to 9999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40846.962685185179</v>
      </c>
      <c r="T923" s="11">
        <f t="shared" si="103"/>
        <v>40889.004351851851</v>
      </c>
      <c r="U923" t="str">
        <f t="shared" si="104"/>
        <v>15000 to 19999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41878.32167824074</v>
      </c>
      <c r="T924" s="11">
        <f t="shared" si="103"/>
        <v>41913.32167824074</v>
      </c>
      <c r="U924" t="str">
        <f t="shared" si="104"/>
        <v>25000 to 29999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41934.751423611109</v>
      </c>
      <c r="T925" s="11">
        <f t="shared" si="103"/>
        <v>41964.793090277781</v>
      </c>
      <c r="U925" t="str">
        <f t="shared" si="104"/>
        <v>15000 to 19999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41288.734594907408</v>
      </c>
      <c r="T926" s="11">
        <f t="shared" si="103"/>
        <v>41318.734594907408</v>
      </c>
      <c r="U926" t="str">
        <f t="shared" si="104"/>
        <v>1000 to 4999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41575.672581018516</v>
      </c>
      <c r="T927" s="11">
        <f t="shared" si="103"/>
        <v>41605.71424768518</v>
      </c>
      <c r="U927" t="str">
        <f t="shared" si="104"/>
        <v>5000 to 9999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40337.811689814815</v>
      </c>
      <c r="T928" s="11">
        <f t="shared" si="103"/>
        <v>40367.736111111109</v>
      </c>
      <c r="U928" t="str">
        <f t="shared" si="104"/>
        <v>5000 to 9999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41013.614525462959</v>
      </c>
      <c r="T929" s="11">
        <f t="shared" si="103"/>
        <v>41043.614525462959</v>
      </c>
      <c r="U929" t="str">
        <f t="shared" si="104"/>
        <v>20000 to 24999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41180.654085648144</v>
      </c>
      <c r="T930" s="11">
        <f t="shared" si="103"/>
        <v>41230.791666666664</v>
      </c>
      <c r="U930" t="str">
        <f t="shared" si="104"/>
        <v>10000 to 14999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40978.029733796291</v>
      </c>
      <c r="T931" s="11">
        <f t="shared" si="103"/>
        <v>41007.988067129627</v>
      </c>
      <c r="U931" t="str">
        <f t="shared" si="104"/>
        <v>Less Than 1000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40312.707245370366</v>
      </c>
      <c r="T932" s="11">
        <f t="shared" si="103"/>
        <v>40354.688888888886</v>
      </c>
      <c r="U932" t="str">
        <f t="shared" si="104"/>
        <v>Less Than 1000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41680.151643518519</v>
      </c>
      <c r="T933" s="11">
        <f t="shared" si="103"/>
        <v>41714.708333333328</v>
      </c>
      <c r="U933" t="str">
        <f t="shared" si="104"/>
        <v>1000 to 4999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41310.760937499996</v>
      </c>
      <c r="T934" s="11">
        <f t="shared" si="103"/>
        <v>41355.719270833331</v>
      </c>
      <c r="U934" t="str">
        <f t="shared" si="104"/>
        <v>5000 to 9999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41710.960752314815</v>
      </c>
      <c r="T935" s="11">
        <f t="shared" si="103"/>
        <v>41770.960752314815</v>
      </c>
      <c r="U935" t="str">
        <f t="shared" si="104"/>
        <v>1000 to 4999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41733.528749999998</v>
      </c>
      <c r="T936" s="11">
        <f t="shared" si="103"/>
        <v>41763.041666666664</v>
      </c>
      <c r="U936" t="str">
        <f t="shared" si="104"/>
        <v>5000 to 9999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42368.125335648147</v>
      </c>
      <c r="T937" s="11">
        <f t="shared" si="103"/>
        <v>42398.125335648147</v>
      </c>
      <c r="U937" t="str">
        <f t="shared" si="104"/>
        <v>1000 to 4999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40882.815844907404</v>
      </c>
      <c r="T938" s="11">
        <f t="shared" si="103"/>
        <v>40926.625</v>
      </c>
      <c r="U938" t="str">
        <f t="shared" si="104"/>
        <v>1000 to 4999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41551.589780092589</v>
      </c>
      <c r="T939" s="11">
        <f t="shared" si="103"/>
        <v>41581.63144675926</v>
      </c>
      <c r="U939" t="str">
        <f t="shared" si="104"/>
        <v>1000 to 4999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41124.27138888889</v>
      </c>
      <c r="T940" s="11">
        <f t="shared" si="103"/>
        <v>41154.27138888889</v>
      </c>
      <c r="U940" t="str">
        <f t="shared" si="104"/>
        <v>5000 to 9999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41416.554837962962</v>
      </c>
      <c r="T941" s="11">
        <f t="shared" si="103"/>
        <v>41455.623611111107</v>
      </c>
      <c r="U941" t="str">
        <f t="shared" si="104"/>
        <v>1000 to 4999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42181.800069444442</v>
      </c>
      <c r="T942" s="11">
        <f t="shared" si="103"/>
        <v>42226.800069444442</v>
      </c>
      <c r="U942" t="str">
        <f t="shared" si="104"/>
        <v>5000 to 9999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42745.888252314813</v>
      </c>
      <c r="T943" s="11">
        <f t="shared" si="103"/>
        <v>42775.888252314813</v>
      </c>
      <c r="U943" t="str">
        <f t="shared" si="104"/>
        <v>45000 to 49999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42382.634953703695</v>
      </c>
      <c r="T944" s="11">
        <f t="shared" si="103"/>
        <v>42418.634953703695</v>
      </c>
      <c r="U944" t="str">
        <f t="shared" si="104"/>
        <v>5000 to 9999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42673.459548611114</v>
      </c>
      <c r="T945" s="11">
        <f t="shared" si="103"/>
        <v>42703.501215277771</v>
      </c>
      <c r="U945" t="str">
        <f t="shared" si="104"/>
        <v>1000 to 4999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42444.375578703701</v>
      </c>
      <c r="T946" s="11">
        <f t="shared" si="103"/>
        <v>42478.374999999993</v>
      </c>
      <c r="U946" t="str">
        <f t="shared" si="104"/>
        <v>45000 to 49999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42732.664652777778</v>
      </c>
      <c r="T947" s="11">
        <f t="shared" si="103"/>
        <v>42784.790972222218</v>
      </c>
      <c r="U947" t="str">
        <f t="shared" si="104"/>
        <v>&gt;50k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42592.542222222219</v>
      </c>
      <c r="T948" s="11">
        <f t="shared" si="103"/>
        <v>42622.542222222219</v>
      </c>
      <c r="U948" t="str">
        <f t="shared" si="104"/>
        <v>15000 to 19999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42491.57298611111</v>
      </c>
      <c r="T949" s="11">
        <f t="shared" si="103"/>
        <v>42551.57298611111</v>
      </c>
      <c r="U949" t="str">
        <f t="shared" si="104"/>
        <v>Less Than 1000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42411.619953703703</v>
      </c>
      <c r="T950" s="11">
        <f t="shared" si="103"/>
        <v>42441.619953703703</v>
      </c>
      <c r="U950" t="str">
        <f t="shared" si="104"/>
        <v>1000 to 4999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42360.835370370369</v>
      </c>
      <c r="T951" s="11">
        <f t="shared" si="103"/>
        <v>42420.835370370369</v>
      </c>
      <c r="U951" t="str">
        <f t="shared" si="104"/>
        <v>20000 to 24999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42356.54237268518</v>
      </c>
      <c r="T952" s="11">
        <f t="shared" si="103"/>
        <v>42386.54237268518</v>
      </c>
      <c r="U952" t="str">
        <f t="shared" si="104"/>
        <v>5000 to 9999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42480.44527777777</v>
      </c>
      <c r="T953" s="11">
        <f t="shared" si="103"/>
        <v>42525.44527777777</v>
      </c>
      <c r="U953" t="str">
        <f t="shared" si="104"/>
        <v>45000 to 49999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42662.405231481483</v>
      </c>
      <c r="T954" s="11">
        <f t="shared" si="103"/>
        <v>42692.446898148148</v>
      </c>
      <c r="U954" t="str">
        <f t="shared" si="104"/>
        <v>45000 to 49999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41998.956006944441</v>
      </c>
      <c r="T955" s="11">
        <f t="shared" si="103"/>
        <v>42028.956006944441</v>
      </c>
      <c r="U955" t="str">
        <f t="shared" si="104"/>
        <v>15000 to 19999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42194.625451388885</v>
      </c>
      <c r="T956" s="11">
        <f t="shared" si="103"/>
        <v>42236.625451388885</v>
      </c>
      <c r="U956" t="str">
        <f t="shared" si="104"/>
        <v>15000 to 19999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42586.086805555555</v>
      </c>
      <c r="T957" s="11">
        <f t="shared" si="103"/>
        <v>42626.086805555555</v>
      </c>
      <c r="U957" t="str">
        <f t="shared" si="104"/>
        <v>&gt;50k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42060.705543981479</v>
      </c>
      <c r="T958" s="11">
        <f t="shared" si="103"/>
        <v>42120.663877314808</v>
      </c>
      <c r="U958" t="str">
        <f t="shared" si="104"/>
        <v>45000 to 49999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42660.344131944446</v>
      </c>
      <c r="T959" s="11">
        <f t="shared" si="103"/>
        <v>42691.385798611103</v>
      </c>
      <c r="U959" t="str">
        <f t="shared" si="104"/>
        <v>10000 to 14999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42082.594479166662</v>
      </c>
      <c r="T960" s="11">
        <f t="shared" si="103"/>
        <v>42103.999305555553</v>
      </c>
      <c r="U960" t="str">
        <f t="shared" si="104"/>
        <v>5000 to 9999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41992.96603009259</v>
      </c>
      <c r="T961" s="11">
        <f t="shared" si="103"/>
        <v>42022.96603009259</v>
      </c>
      <c r="U961" t="str">
        <f t="shared" si="104"/>
        <v>45000 to 49999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42766.41846064815</v>
      </c>
      <c r="T962" s="11">
        <f t="shared" si="103"/>
        <v>42808.376793981479</v>
      </c>
      <c r="U962" t="str">
        <f t="shared" si="104"/>
        <v>&gt;50k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LEFT(N963,FIND("/",N963,1)-1)</f>
        <v>technology</v>
      </c>
      <c r="R963" t="str">
        <f t="shared" ref="R963:R1026" si="108">RIGHT(N963,LEN(N963)-FIND("/",N963,1))</f>
        <v>wearables</v>
      </c>
      <c r="S963" s="11">
        <f t="shared" ref="S963:S1026" si="109">(((J963/60)/60)/24)+DATE(1970,1,1)+(-5/24)</f>
        <v>42740.485358796293</v>
      </c>
      <c r="T963" s="11">
        <f t="shared" ref="T963:T1026" si="110">(((I963/60)/60)/24)+DATE(1970,1,1)+(-5/24)</f>
        <v>42786.583333333336</v>
      </c>
      <c r="U963" t="str">
        <f t="shared" ref="U963:U1026" si="111">IF(D963&gt;50000,"&gt;50k",IF(D963&gt;44999,"45000 to 49999",IF(D963&gt;39999,"40000 to 44999",IF(D963&gt;34999,"35000 to 39999",IF(D963&gt;29999,"30000 to 34999",IF(D963&gt;24999,"25000 to 29999",IF(D963&gt;19999,"20000 to 24999",IF(D963&gt;14999,"15000 to 19999",IF(D963&gt;9999,"10000 to 14999",IF(D963&gt;4999,"5000 to 9999",IF(D963&gt;999,"1000 to 4999",IF(D963&gt;0,"Less Than 1000",FALSE))))))))))))</f>
        <v>&gt;50k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42373.504085648143</v>
      </c>
      <c r="T964" s="11">
        <f t="shared" si="110"/>
        <v>42411.504085648143</v>
      </c>
      <c r="U964" t="str">
        <f t="shared" si="111"/>
        <v>1000 to 4999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42625.427303240744</v>
      </c>
      <c r="T965" s="11">
        <f t="shared" si="110"/>
        <v>42660.427303240744</v>
      </c>
      <c r="U965" t="str">
        <f t="shared" si="111"/>
        <v>35000 to 39999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42208.420358796291</v>
      </c>
      <c r="T966" s="11">
        <f t="shared" si="110"/>
        <v>42248.420358796291</v>
      </c>
      <c r="U966" t="str">
        <f t="shared" si="111"/>
        <v>&gt;50k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42636.808402777773</v>
      </c>
      <c r="T967" s="11">
        <f t="shared" si="110"/>
        <v>42668.957638888889</v>
      </c>
      <c r="U967" t="str">
        <f t="shared" si="111"/>
        <v>25000 to 29999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42619.427453703705</v>
      </c>
      <c r="T968" s="11">
        <f t="shared" si="110"/>
        <v>42649.427453703705</v>
      </c>
      <c r="U968" t="str">
        <f t="shared" si="111"/>
        <v>10000 to 14999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42422.045995370368</v>
      </c>
      <c r="T969" s="11">
        <f t="shared" si="110"/>
        <v>42482.004328703704</v>
      </c>
      <c r="U969" t="str">
        <f t="shared" si="111"/>
        <v>20000 to 24999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41836.639282407406</v>
      </c>
      <c r="T970" s="11">
        <f t="shared" si="110"/>
        <v>41866.639282407406</v>
      </c>
      <c r="U970" t="str">
        <f t="shared" si="111"/>
        <v>5000 to 9999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42742.094988425924</v>
      </c>
      <c r="T971" s="11">
        <f t="shared" si="110"/>
        <v>42775.094988425924</v>
      </c>
      <c r="U971" t="str">
        <f t="shared" si="111"/>
        <v>30000 to 34999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42721.012187499997</v>
      </c>
      <c r="T972" s="11">
        <f t="shared" si="110"/>
        <v>42757.999305555553</v>
      </c>
      <c r="U972" t="str">
        <f t="shared" si="111"/>
        <v>5000 to 9999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42111.500694444439</v>
      </c>
      <c r="T973" s="11">
        <f t="shared" si="110"/>
        <v>42156.500694444439</v>
      </c>
      <c r="U973" t="str">
        <f t="shared" si="111"/>
        <v>&gt;50k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41856.657384259255</v>
      </c>
      <c r="T974" s="11">
        <f t="shared" si="110"/>
        <v>41886.082638888889</v>
      </c>
      <c r="U974" t="str">
        <f t="shared" si="111"/>
        <v>20000 to 24999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42256.806631944441</v>
      </c>
      <c r="T975" s="11">
        <f t="shared" si="110"/>
        <v>42316.848298611112</v>
      </c>
      <c r="U975" t="str">
        <f t="shared" si="111"/>
        <v>20000 to 24999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42424.541157407402</v>
      </c>
      <c r="T976" s="11">
        <f t="shared" si="110"/>
        <v>42454.499490740738</v>
      </c>
      <c r="U976" t="str">
        <f t="shared" si="111"/>
        <v>45000 to 49999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42489.488252314812</v>
      </c>
      <c r="T977" s="11">
        <f t="shared" si="110"/>
        <v>42549.488252314812</v>
      </c>
      <c r="U977" t="str">
        <f t="shared" si="111"/>
        <v>&gt;50k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42184.850659722222</v>
      </c>
      <c r="T978" s="11">
        <f t="shared" si="110"/>
        <v>42229.850659722222</v>
      </c>
      <c r="U978" t="str">
        <f t="shared" si="111"/>
        <v>&gt;50k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42391.733761574076</v>
      </c>
      <c r="T979" s="11">
        <f t="shared" si="110"/>
        <v>42421.733761574076</v>
      </c>
      <c r="U979" t="str">
        <f t="shared" si="111"/>
        <v>1000 to 4999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42395.100706018515</v>
      </c>
      <c r="T980" s="11">
        <f t="shared" si="110"/>
        <v>42425.100706018515</v>
      </c>
      <c r="U980" t="str">
        <f t="shared" si="111"/>
        <v>&gt;50k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42506.208657407398</v>
      </c>
      <c r="T981" s="11">
        <f t="shared" si="110"/>
        <v>42541.582638888889</v>
      </c>
      <c r="U981" t="str">
        <f t="shared" si="111"/>
        <v>35000 to 39999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41928.695856481478</v>
      </c>
      <c r="T982" s="11">
        <f t="shared" si="110"/>
        <v>41973.737523148149</v>
      </c>
      <c r="U982" t="str">
        <f t="shared" si="111"/>
        <v>10000 to 14999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41830.738680555551</v>
      </c>
      <c r="T983" s="11">
        <f t="shared" si="110"/>
        <v>41860.738680555551</v>
      </c>
      <c r="U983" t="str">
        <f t="shared" si="111"/>
        <v>&gt;50k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42615.544976851852</v>
      </c>
      <c r="T984" s="11">
        <f t="shared" si="110"/>
        <v>42645.544976851852</v>
      </c>
      <c r="U984" t="str">
        <f t="shared" si="111"/>
        <v>15000 to 19999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42574.459317129629</v>
      </c>
      <c r="T985" s="11">
        <f t="shared" si="110"/>
        <v>42605.662499999999</v>
      </c>
      <c r="U985" t="str">
        <f t="shared" si="111"/>
        <v>&gt;50k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42060.907499999994</v>
      </c>
      <c r="T986" s="11">
        <f t="shared" si="110"/>
        <v>42090.865833333337</v>
      </c>
      <c r="U986" t="str">
        <f t="shared" si="111"/>
        <v>10000 to 14999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42339.759375000001</v>
      </c>
      <c r="T987" s="11">
        <f t="shared" si="110"/>
        <v>42369.749999999993</v>
      </c>
      <c r="U987" t="str">
        <f t="shared" si="111"/>
        <v>30000 to 34999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42324.559027777774</v>
      </c>
      <c r="T988" s="11">
        <f t="shared" si="110"/>
        <v>42378.791666666664</v>
      </c>
      <c r="U988" t="str">
        <f t="shared" si="111"/>
        <v>20000 to 24999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41773.086226851847</v>
      </c>
      <c r="T989" s="11">
        <f t="shared" si="110"/>
        <v>41813.086226851847</v>
      </c>
      <c r="U989" t="str">
        <f t="shared" si="111"/>
        <v>45000 to 49999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42614.148437499993</v>
      </c>
      <c r="T990" s="11">
        <f t="shared" si="110"/>
        <v>42644.148437499993</v>
      </c>
      <c r="U990" t="str">
        <f t="shared" si="111"/>
        <v>5000 to 9999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42611.725636574069</v>
      </c>
      <c r="T991" s="11">
        <f t="shared" si="110"/>
        <v>42641.725636574069</v>
      </c>
      <c r="U991" t="str">
        <f t="shared" si="111"/>
        <v>10000 to 14999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41855.575972222221</v>
      </c>
      <c r="T992" s="11">
        <f t="shared" si="110"/>
        <v>41885.575972222221</v>
      </c>
      <c r="U992" t="str">
        <f t="shared" si="111"/>
        <v>25000 to 29999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42538.548472222225</v>
      </c>
      <c r="T993" s="11">
        <f t="shared" si="110"/>
        <v>42563.57708333333</v>
      </c>
      <c r="U993" t="str">
        <f t="shared" si="111"/>
        <v>5000 to 9999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42437.71665509259</v>
      </c>
      <c r="T994" s="11">
        <f t="shared" si="110"/>
        <v>42497.674988425926</v>
      </c>
      <c r="U994" t="str">
        <f t="shared" si="111"/>
        <v>&gt;50k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42652.756574074076</v>
      </c>
      <c r="T995" s="11">
        <f t="shared" si="110"/>
        <v>42685.999999999993</v>
      </c>
      <c r="U995" t="str">
        <f t="shared" si="111"/>
        <v>&gt;50k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41921.054745370369</v>
      </c>
      <c r="T996" s="11">
        <f t="shared" si="110"/>
        <v>41973.749305555553</v>
      </c>
      <c r="U996" t="str">
        <f t="shared" si="111"/>
        <v>&gt;50k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41947.732407407406</v>
      </c>
      <c r="T997" s="11">
        <f t="shared" si="110"/>
        <v>41972.458333333336</v>
      </c>
      <c r="U997" t="str">
        <f t="shared" si="111"/>
        <v>10000 to 14999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41817.658101851848</v>
      </c>
      <c r="T998" s="11">
        <f t="shared" si="110"/>
        <v>41847.435416666667</v>
      </c>
      <c r="U998" t="str">
        <f t="shared" si="111"/>
        <v>1000 to 4999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41940.894641203704</v>
      </c>
      <c r="T999" s="11">
        <f t="shared" si="110"/>
        <v>41970.936307870368</v>
      </c>
      <c r="U999" t="str">
        <f t="shared" si="111"/>
        <v>5000 to 9999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42281.960659722223</v>
      </c>
      <c r="T1000" s="11">
        <f t="shared" si="110"/>
        <v>42327.002326388887</v>
      </c>
      <c r="U1000" t="str">
        <f t="shared" si="111"/>
        <v>&gt;50k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41926.091319444444</v>
      </c>
      <c r="T1001" s="11">
        <f t="shared" si="110"/>
        <v>41956.126388888886</v>
      </c>
      <c r="U1001" t="str">
        <f t="shared" si="111"/>
        <v>&gt;50k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42748.851388888892</v>
      </c>
      <c r="T1002" s="11">
        <f t="shared" si="110"/>
        <v>42808.80972222222</v>
      </c>
      <c r="U1002" t="str">
        <f t="shared" si="111"/>
        <v>&gt;50k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42720.511724537035</v>
      </c>
      <c r="T1003" s="11">
        <f t="shared" si="110"/>
        <v>42765.511724537035</v>
      </c>
      <c r="U1003" t="str">
        <f t="shared" si="111"/>
        <v>5000 to 9999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42325.475856481477</v>
      </c>
      <c r="T1004" s="11">
        <f t="shared" si="110"/>
        <v>42355.040972222218</v>
      </c>
      <c r="U1004" t="str">
        <f t="shared" si="111"/>
        <v>5000 to 9999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42780.500706018516</v>
      </c>
      <c r="T1005" s="11">
        <f t="shared" si="110"/>
        <v>42810.459039351852</v>
      </c>
      <c r="U1005" t="str">
        <f t="shared" si="111"/>
        <v>20000 to 24999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42388.5003125</v>
      </c>
      <c r="T1006" s="11">
        <f t="shared" si="110"/>
        <v>42418.5003125</v>
      </c>
      <c r="U1006" t="str">
        <f t="shared" si="111"/>
        <v>25000 to 29999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42276.416469907403</v>
      </c>
      <c r="T1007" s="11">
        <f t="shared" si="110"/>
        <v>42307.416469907403</v>
      </c>
      <c r="U1007" t="str">
        <f t="shared" si="111"/>
        <v>&gt;50k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41976.83185185185</v>
      </c>
      <c r="T1008" s="11">
        <f t="shared" si="110"/>
        <v>41985.09097222222</v>
      </c>
      <c r="U1008" t="str">
        <f t="shared" si="111"/>
        <v>1000 to 4999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42676.3752662037</v>
      </c>
      <c r="T1009" s="11">
        <f t="shared" si="110"/>
        <v>42718.416932870365</v>
      </c>
      <c r="U1009" t="str">
        <f t="shared" si="111"/>
        <v>30000 to 34999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42702.600868055553</v>
      </c>
      <c r="T1010" s="11">
        <f t="shared" si="110"/>
        <v>42732.600868055553</v>
      </c>
      <c r="U1010" t="str">
        <f t="shared" si="111"/>
        <v>&gt;50k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42510.396365740737</v>
      </c>
      <c r="T1011" s="11">
        <f t="shared" si="110"/>
        <v>42540.396365740737</v>
      </c>
      <c r="U1011" t="str">
        <f t="shared" si="111"/>
        <v>45000 to 49999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42561.621087962958</v>
      </c>
      <c r="T1012" s="11">
        <f t="shared" si="110"/>
        <v>42617.915972222218</v>
      </c>
      <c r="U1012" t="str">
        <f t="shared" si="111"/>
        <v>&gt;50k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41946.689756944441</v>
      </c>
      <c r="T1013" s="11">
        <f t="shared" si="110"/>
        <v>41991.689756944441</v>
      </c>
      <c r="U1013" t="str">
        <f t="shared" si="111"/>
        <v>20000 to 24999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42714.232083333329</v>
      </c>
      <c r="T1014" s="11">
        <f t="shared" si="110"/>
        <v>42759.232083333329</v>
      </c>
      <c r="U1014" t="str">
        <f t="shared" si="111"/>
        <v>5000 to 9999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42339.625648148147</v>
      </c>
      <c r="T1015" s="11">
        <f t="shared" si="110"/>
        <v>42367.624999999993</v>
      </c>
      <c r="U1015" t="str">
        <f t="shared" si="111"/>
        <v>25000 to 29999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41954.79415509259</v>
      </c>
      <c r="T1016" s="11">
        <f t="shared" si="110"/>
        <v>42004.79415509259</v>
      </c>
      <c r="U1016" t="str">
        <f t="shared" si="111"/>
        <v>10000 to 14999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42303.670081018521</v>
      </c>
      <c r="T1017" s="11">
        <f t="shared" si="110"/>
        <v>42333.711747685178</v>
      </c>
      <c r="U1017" t="str">
        <f t="shared" si="111"/>
        <v>5000 to 9999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42421.898796296293</v>
      </c>
      <c r="T1018" s="11">
        <f t="shared" si="110"/>
        <v>42466.857129629621</v>
      </c>
      <c r="U1018" t="str">
        <f t="shared" si="111"/>
        <v>&gt;50k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42289.466840277775</v>
      </c>
      <c r="T1019" s="11">
        <f t="shared" si="110"/>
        <v>42329.508506944439</v>
      </c>
      <c r="U1019" t="str">
        <f t="shared" si="111"/>
        <v>&gt;50k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42535.283946759257</v>
      </c>
      <c r="T1020" s="11">
        <f t="shared" si="110"/>
        <v>42565.283946759257</v>
      </c>
      <c r="U1020" t="str">
        <f t="shared" si="111"/>
        <v>20000 to 24999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42009.765613425923</v>
      </c>
      <c r="T1021" s="11">
        <f t="shared" si="110"/>
        <v>42039.765613425923</v>
      </c>
      <c r="U1021" t="str">
        <f t="shared" si="111"/>
        <v>45000 to 49999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42126.861215277771</v>
      </c>
      <c r="T1022" s="11">
        <f t="shared" si="110"/>
        <v>42156.824305555558</v>
      </c>
      <c r="U1022" t="str">
        <f t="shared" si="111"/>
        <v>1000 to 4999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42271.043645833335</v>
      </c>
      <c r="T1023" s="11">
        <f t="shared" si="110"/>
        <v>42293.958333333336</v>
      </c>
      <c r="U1023" t="str">
        <f t="shared" si="111"/>
        <v>1000 to 4999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42111.438391203708</v>
      </c>
      <c r="T1024" s="11">
        <f t="shared" si="110"/>
        <v>42141.438391203708</v>
      </c>
      <c r="U1024" t="str">
        <f t="shared" si="111"/>
        <v>1000 to 4999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42145.711354166669</v>
      </c>
      <c r="T1025" s="11">
        <f t="shared" si="110"/>
        <v>42175.711354166669</v>
      </c>
      <c r="U1025" t="str">
        <f t="shared" si="111"/>
        <v>1000 to 4999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42370.372256944444</v>
      </c>
      <c r="T1026" s="11">
        <f t="shared" si="110"/>
        <v>42400.372256944444</v>
      </c>
      <c r="U1026" t="str">
        <f t="shared" si="111"/>
        <v>20000 to 24999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LEFT(N1027,FIND("/",N1027,1)-1)</f>
        <v>music</v>
      </c>
      <c r="R1027" t="str">
        <f t="shared" ref="R1027:R1090" si="115">RIGHT(N1027,LEN(N1027)-FIND("/",N1027,1))</f>
        <v>electronic music</v>
      </c>
      <c r="S1027" s="11">
        <f t="shared" ref="S1027:S1090" si="116">(((J1027/60)/60)/24)+DATE(1970,1,1)+(-5/24)</f>
        <v>42049.625428240739</v>
      </c>
      <c r="T1027" s="11">
        <f t="shared" ref="T1027:T1090" si="117">(((I1027/60)/60)/24)+DATE(1970,1,1)+(-5/24)</f>
        <v>42079.583761574067</v>
      </c>
      <c r="U1027" t="str">
        <f t="shared" ref="U1027:U1090" si="118">IF(D1027&gt;50000,"&gt;50k",IF(D1027&gt;44999,"45000 to 49999",IF(D1027&gt;39999,"40000 to 44999",IF(D1027&gt;34999,"35000 to 39999",IF(D1027&gt;29999,"30000 to 34999",IF(D1027&gt;24999,"25000 to 29999",IF(D1027&gt;19999,"20000 to 24999",IF(D1027&gt;14999,"15000 to 19999",IF(D1027&gt;9999,"10000 to 14999",IF(D1027&gt;4999,"5000 to 9999",IF(D1027&gt;999,"1000 to 4999",IF(D1027&gt;0,"Less Than 1000",FALSE))))))))))))</f>
        <v>&gt;50k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42426.199259259258</v>
      </c>
      <c r="T1028" s="11">
        <f t="shared" si="117"/>
        <v>42460.157592592594</v>
      </c>
      <c r="U1028" t="str">
        <f t="shared" si="118"/>
        <v>5000 to 9999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41904.825775462959</v>
      </c>
      <c r="T1029" s="11">
        <f t="shared" si="117"/>
        <v>41934.825775462959</v>
      </c>
      <c r="U1029" t="str">
        <f t="shared" si="118"/>
        <v>5000 to 9999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42755.419039351851</v>
      </c>
      <c r="T1030" s="11">
        <f t="shared" si="117"/>
        <v>42800.624999999993</v>
      </c>
      <c r="U1030" t="str">
        <f t="shared" si="118"/>
        <v>10000 to 14999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42044.503553240742</v>
      </c>
      <c r="T1031" s="11">
        <f t="shared" si="117"/>
        <v>42098.707638888889</v>
      </c>
      <c r="U1031" t="str">
        <f t="shared" si="118"/>
        <v>10000 to 14999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42611.274872685179</v>
      </c>
      <c r="T1032" s="11">
        <f t="shared" si="117"/>
        <v>42625.274872685179</v>
      </c>
      <c r="U1032" t="str">
        <f t="shared" si="118"/>
        <v>1000 to 4999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42324.555671296293</v>
      </c>
      <c r="T1033" s="11">
        <f t="shared" si="117"/>
        <v>42354.555671296293</v>
      </c>
      <c r="U1033" t="str">
        <f t="shared" si="118"/>
        <v>10000 to 14999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42514.458622685182</v>
      </c>
      <c r="T1034" s="11">
        <f t="shared" si="117"/>
        <v>42544.458622685182</v>
      </c>
      <c r="U1034" t="str">
        <f t="shared" si="118"/>
        <v>5000 to 9999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42688.524074074077</v>
      </c>
      <c r="T1035" s="11">
        <f t="shared" si="117"/>
        <v>42716.524074074077</v>
      </c>
      <c r="U1035" t="str">
        <f t="shared" si="118"/>
        <v>1000 to 4999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42554.958379629628</v>
      </c>
      <c r="T1036" s="11">
        <f t="shared" si="117"/>
        <v>42586.957638888889</v>
      </c>
      <c r="U1036" t="str">
        <f t="shared" si="118"/>
        <v>5000 to 9999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42016.43310185185</v>
      </c>
      <c r="T1037" s="11">
        <f t="shared" si="117"/>
        <v>42046.43310185185</v>
      </c>
      <c r="U1037" t="str">
        <f t="shared" si="118"/>
        <v>1000 to 4999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41249.240624999999</v>
      </c>
      <c r="T1038" s="11">
        <f t="shared" si="117"/>
        <v>41281.125</v>
      </c>
      <c r="U1038" t="str">
        <f t="shared" si="118"/>
        <v>1000 to 4999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42119.61414351852</v>
      </c>
      <c r="T1039" s="11">
        <f t="shared" si="117"/>
        <v>42141.999999999993</v>
      </c>
      <c r="U1039" t="str">
        <f t="shared" si="118"/>
        <v>1000 to 4999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42418.023414351854</v>
      </c>
      <c r="T1040" s="11">
        <f t="shared" si="117"/>
        <v>42447.981747685182</v>
      </c>
      <c r="U1040" t="str">
        <f t="shared" si="118"/>
        <v>1000 to 4999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42691.900995370372</v>
      </c>
      <c r="T1041" s="11">
        <f t="shared" si="117"/>
        <v>42717.124305555553</v>
      </c>
      <c r="U1041" t="str">
        <f t="shared" si="118"/>
        <v>Less Than 1000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42579.500104166662</v>
      </c>
      <c r="T1042" s="11">
        <f t="shared" si="117"/>
        <v>42609.500104166662</v>
      </c>
      <c r="U1042" t="str">
        <f t="shared" si="118"/>
        <v>&gt;50k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41830.851759259262</v>
      </c>
      <c r="T1043" s="11">
        <f t="shared" si="117"/>
        <v>41850.851759259262</v>
      </c>
      <c r="U1043" t="str">
        <f t="shared" si="118"/>
        <v>Less Than 1000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41851.487824074073</v>
      </c>
      <c r="T1044" s="11">
        <f t="shared" si="117"/>
        <v>41894.208333333328</v>
      </c>
      <c r="U1044" t="str">
        <f t="shared" si="118"/>
        <v>Less Than 1000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42114.044618055552</v>
      </c>
      <c r="T1045" s="11">
        <f t="shared" si="117"/>
        <v>42144.044618055552</v>
      </c>
      <c r="U1045" t="str">
        <f t="shared" si="118"/>
        <v>&gt;50k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42011.717604166661</v>
      </c>
      <c r="T1046" s="11">
        <f t="shared" si="117"/>
        <v>42068.643749999996</v>
      </c>
      <c r="U1046" t="str">
        <f t="shared" si="118"/>
        <v>5000 to 9999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41844.666087962964</v>
      </c>
      <c r="T1047" s="11">
        <f t="shared" si="117"/>
        <v>41874.666087962964</v>
      </c>
      <c r="U1047" t="str">
        <f t="shared" si="118"/>
        <v>10000 to 14999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42319.643055555549</v>
      </c>
      <c r="T1048" s="11">
        <f t="shared" si="117"/>
        <v>42364.643055555549</v>
      </c>
      <c r="U1048" t="str">
        <f t="shared" si="118"/>
        <v>1000 to 4999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41918.610127314809</v>
      </c>
      <c r="T1049" s="11">
        <f t="shared" si="117"/>
        <v>41948.65179398148</v>
      </c>
      <c r="U1049" t="str">
        <f t="shared" si="118"/>
        <v>1000 to 4999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42597.844780092586</v>
      </c>
      <c r="T1050" s="11">
        <f t="shared" si="117"/>
        <v>42637.844780092586</v>
      </c>
      <c r="U1050" t="str">
        <f t="shared" si="118"/>
        <v>15000 to 19999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42382.222743055558</v>
      </c>
      <c r="T1051" s="11">
        <f t="shared" si="117"/>
        <v>42412.222743055558</v>
      </c>
      <c r="U1051" t="str">
        <f t="shared" si="118"/>
        <v>10000 to 14999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42231.588854166665</v>
      </c>
      <c r="T1052" s="11">
        <f t="shared" si="117"/>
        <v>42261.588854166665</v>
      </c>
      <c r="U1052" t="str">
        <f t="shared" si="118"/>
        <v>1000 to 4999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41849.805844907409</v>
      </c>
      <c r="T1053" s="11">
        <f t="shared" si="117"/>
        <v>41877.805844907409</v>
      </c>
      <c r="U1053" t="str">
        <f t="shared" si="118"/>
        <v>Less Than 1000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42483.589062499996</v>
      </c>
      <c r="T1054" s="11">
        <f t="shared" si="117"/>
        <v>42527.631249999999</v>
      </c>
      <c r="U1054" t="str">
        <f t="shared" si="118"/>
        <v>1000 to 4999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42774.964490740742</v>
      </c>
      <c r="T1055" s="11">
        <f t="shared" si="117"/>
        <v>42799.964490740742</v>
      </c>
      <c r="U1055" t="str">
        <f t="shared" si="118"/>
        <v>1000 to 4999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41831.643506944441</v>
      </c>
      <c r="T1056" s="11">
        <f t="shared" si="117"/>
        <v>41861.708333333328</v>
      </c>
      <c r="U1056" t="str">
        <f t="shared" si="118"/>
        <v>1000 to 4999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42406.784085648142</v>
      </c>
      <c r="T1057" s="11">
        <f t="shared" si="117"/>
        <v>42436.784085648142</v>
      </c>
      <c r="U1057" t="str">
        <f t="shared" si="118"/>
        <v>1000 to 4999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42058.511307870365</v>
      </c>
      <c r="T1058" s="11">
        <f t="shared" si="117"/>
        <v>42118.469641203708</v>
      </c>
      <c r="U1058" t="str">
        <f t="shared" si="118"/>
        <v>10000 to 14999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42678.662997685176</v>
      </c>
      <c r="T1059" s="11">
        <f t="shared" si="117"/>
        <v>42708.704664351848</v>
      </c>
      <c r="U1059" t="str">
        <f t="shared" si="118"/>
        <v>10000 to 14999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42047.692627314813</v>
      </c>
      <c r="T1060" s="11">
        <f t="shared" si="117"/>
        <v>42088.791666666664</v>
      </c>
      <c r="U1060" t="str">
        <f t="shared" si="118"/>
        <v>40000 to 44999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42046.581666666665</v>
      </c>
      <c r="T1061" s="11">
        <f t="shared" si="117"/>
        <v>42076.54</v>
      </c>
      <c r="U1061" t="str">
        <f t="shared" si="118"/>
        <v>1000 to 4999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42079.704780092587</v>
      </c>
      <c r="T1062" s="11">
        <f t="shared" si="117"/>
        <v>42109.704780092587</v>
      </c>
      <c r="U1062" t="str">
        <f t="shared" si="118"/>
        <v>5000 to 9999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42432.068379629629</v>
      </c>
      <c r="T1063" s="11">
        <f t="shared" si="117"/>
        <v>42491.833333333336</v>
      </c>
      <c r="U1063" t="str">
        <f t="shared" si="118"/>
        <v>1000 to 4999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42556.598854166667</v>
      </c>
      <c r="T1064" s="11">
        <f t="shared" si="117"/>
        <v>42563.598854166667</v>
      </c>
      <c r="U1064" t="str">
        <f t="shared" si="118"/>
        <v>Less Than 1000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42582.822476851848</v>
      </c>
      <c r="T1065" s="11">
        <f t="shared" si="117"/>
        <v>42612.822476851848</v>
      </c>
      <c r="U1065" t="str">
        <f t="shared" si="118"/>
        <v>1000 to 4999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41417.019710648143</v>
      </c>
      <c r="T1066" s="11">
        <f t="shared" si="117"/>
        <v>41462.019710648143</v>
      </c>
      <c r="U1066" t="str">
        <f t="shared" si="118"/>
        <v>&gt;50k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41661.172708333332</v>
      </c>
      <c r="T1067" s="11">
        <f t="shared" si="117"/>
        <v>41689.172708333332</v>
      </c>
      <c r="U1067" t="str">
        <f t="shared" si="118"/>
        <v>1000 to 4999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41445.754421296297</v>
      </c>
      <c r="T1068" s="11">
        <f t="shared" si="117"/>
        <v>41490.754421296297</v>
      </c>
      <c r="U1068" t="str">
        <f t="shared" si="118"/>
        <v>&gt;50k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41599.647349537037</v>
      </c>
      <c r="T1069" s="11">
        <f t="shared" si="117"/>
        <v>41629.647349537037</v>
      </c>
      <c r="U1069" t="str">
        <f t="shared" si="118"/>
        <v>Less Than 1000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42440.162777777768</v>
      </c>
      <c r="T1070" s="11">
        <f t="shared" si="117"/>
        <v>42470.121111111112</v>
      </c>
      <c r="U1070" t="str">
        <f t="shared" si="118"/>
        <v>30000 to 34999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41572.021516203698</v>
      </c>
      <c r="T1071" s="11">
        <f t="shared" si="117"/>
        <v>41604.06318287037</v>
      </c>
      <c r="U1071" t="str">
        <f t="shared" si="118"/>
        <v>1000 to 4999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41162.803495370368</v>
      </c>
      <c r="T1072" s="11">
        <f t="shared" si="117"/>
        <v>41182.803495370368</v>
      </c>
      <c r="U1072" t="str">
        <f t="shared" si="118"/>
        <v>10000 to 14999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42295.545057870368</v>
      </c>
      <c r="T1073" s="11">
        <f t="shared" si="117"/>
        <v>42325.586724537039</v>
      </c>
      <c r="U1073" t="str">
        <f t="shared" si="118"/>
        <v>Less Than 1000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41645.623807870368</v>
      </c>
      <c r="T1074" s="11">
        <f t="shared" si="117"/>
        <v>41675.623807870368</v>
      </c>
      <c r="U1074" t="str">
        <f t="shared" si="118"/>
        <v>&gt;50k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40802.756261574068</v>
      </c>
      <c r="T1075" s="11">
        <f t="shared" si="117"/>
        <v>40832.756261574068</v>
      </c>
      <c r="U1075" t="str">
        <f t="shared" si="118"/>
        <v>Less Than 1000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41612.964641203704</v>
      </c>
      <c r="T1076" s="11">
        <f t="shared" si="117"/>
        <v>41642.964641203704</v>
      </c>
      <c r="U1076" t="str">
        <f t="shared" si="118"/>
        <v>&gt;50k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41005.695787037032</v>
      </c>
      <c r="T1077" s="11">
        <f t="shared" si="117"/>
        <v>41035.695787037032</v>
      </c>
      <c r="U1077" t="str">
        <f t="shared" si="118"/>
        <v>1000 to 4999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41838.169560185182</v>
      </c>
      <c r="T1078" s="11">
        <f t="shared" si="117"/>
        <v>41893.169560185182</v>
      </c>
      <c r="U1078" t="str">
        <f t="shared" si="118"/>
        <v>&gt;50k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42352.958460648144</v>
      </c>
      <c r="T1079" s="11">
        <f t="shared" si="117"/>
        <v>42382.958460648144</v>
      </c>
      <c r="U1079" t="str">
        <f t="shared" si="118"/>
        <v>25000 to 29999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40700.987511574072</v>
      </c>
      <c r="T1080" s="11">
        <f t="shared" si="117"/>
        <v>40745.987511574072</v>
      </c>
      <c r="U1080" t="str">
        <f t="shared" si="118"/>
        <v>Less Than 1000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42479.35805555556</v>
      </c>
      <c r="T1081" s="11">
        <f t="shared" si="117"/>
        <v>42504.35805555556</v>
      </c>
      <c r="U1081" t="str">
        <f t="shared" si="118"/>
        <v>25000 to 29999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41739.929780092592</v>
      </c>
      <c r="T1082" s="11">
        <f t="shared" si="117"/>
        <v>41769.929780092592</v>
      </c>
      <c r="U1082" t="str">
        <f t="shared" si="118"/>
        <v>20000 to 24999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42002.718657407408</v>
      </c>
      <c r="T1083" s="11">
        <f t="shared" si="117"/>
        <v>42032.718657407408</v>
      </c>
      <c r="U1083" t="str">
        <f t="shared" si="118"/>
        <v>&gt;50k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41101.697777777779</v>
      </c>
      <c r="T1084" s="11">
        <f t="shared" si="117"/>
        <v>41131.697777777779</v>
      </c>
      <c r="U1084" t="str">
        <f t="shared" si="118"/>
        <v>10000 to 14999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41793.451192129629</v>
      </c>
      <c r="T1085" s="11">
        <f t="shared" si="117"/>
        <v>41853.451192129629</v>
      </c>
      <c r="U1085" t="str">
        <f t="shared" si="118"/>
        <v>45000 to 49999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41829.703749999993</v>
      </c>
      <c r="T1086" s="11">
        <f t="shared" si="117"/>
        <v>41859.703749999993</v>
      </c>
      <c r="U1086" t="str">
        <f t="shared" si="118"/>
        <v>Less Than 1000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42413.462673611109</v>
      </c>
      <c r="T1087" s="11">
        <f t="shared" si="117"/>
        <v>42443.421006944445</v>
      </c>
      <c r="U1087" t="str">
        <f t="shared" si="118"/>
        <v>30000 to 34999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41845.658460648148</v>
      </c>
      <c r="T1088" s="11">
        <f t="shared" si="117"/>
        <v>41875.658460648148</v>
      </c>
      <c r="U1088" t="str">
        <f t="shared" si="118"/>
        <v>15000 to 19999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41775.505636574075</v>
      </c>
      <c r="T1089" s="11">
        <f t="shared" si="117"/>
        <v>41805.505636574075</v>
      </c>
      <c r="U1089" t="str">
        <f t="shared" si="118"/>
        <v>1000 to 4999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41723.591053240736</v>
      </c>
      <c r="T1090" s="11">
        <f t="shared" si="117"/>
        <v>41753.591053240736</v>
      </c>
      <c r="U1090" t="str">
        <f t="shared" si="118"/>
        <v>45000 to 49999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LEFT(N1091,FIND("/",N1091,1)-1)</f>
        <v>games</v>
      </c>
      <c r="R1091" t="str">
        <f t="shared" ref="R1091:R1154" si="122">RIGHT(N1091,LEN(N1091)-FIND("/",N1091,1))</f>
        <v>video games</v>
      </c>
      <c r="S1091" s="11">
        <f t="shared" ref="S1091:S1154" si="123">(((J1091/60)/60)/24)+DATE(1970,1,1)+(-5/24)</f>
        <v>42150.981192129628</v>
      </c>
      <c r="T1091" s="11">
        <f t="shared" ref="T1091:T1154" si="124">(((I1091/60)/60)/24)+DATE(1970,1,1)+(-5/24)</f>
        <v>42180.981192129628</v>
      </c>
      <c r="U1091" t="str">
        <f t="shared" ref="U1091:U1154" si="125">IF(D1091&gt;50000,"&gt;50k",IF(D1091&gt;44999,"45000 to 49999",IF(D1091&gt;39999,"40000 to 44999",IF(D1091&gt;34999,"35000 to 39999",IF(D1091&gt;29999,"30000 to 34999",IF(D1091&gt;24999,"25000 to 29999",IF(D1091&gt;19999,"20000 to 24999",IF(D1091&gt;14999,"15000 to 19999",IF(D1091&gt;9999,"10000 to 14999",IF(D1091&gt;4999,"5000 to 9999",IF(D1091&gt;999,"1000 to 4999",IF(D1091&gt;0,"Less Than 1000",FALSE))))))))))))</f>
        <v>15000 to 19999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42122.977465277778</v>
      </c>
      <c r="T1092" s="11">
        <f t="shared" si="124"/>
        <v>42152.977465277778</v>
      </c>
      <c r="U1092" t="str">
        <f t="shared" si="125"/>
        <v>10000 to 14999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42440.611944444441</v>
      </c>
      <c r="T1093" s="11">
        <f t="shared" si="124"/>
        <v>42470.57027777777</v>
      </c>
      <c r="U1093" t="str">
        <f t="shared" si="125"/>
        <v>Less Than 1000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41249.817569444444</v>
      </c>
      <c r="T1094" s="11">
        <f t="shared" si="124"/>
        <v>41279.817569444444</v>
      </c>
      <c r="U1094" t="str">
        <f t="shared" si="125"/>
        <v>1000 to 4999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42396.765474537031</v>
      </c>
      <c r="T1095" s="11">
        <f t="shared" si="124"/>
        <v>42411.765474537031</v>
      </c>
      <c r="U1095" t="str">
        <f t="shared" si="125"/>
        <v>Less Than 1000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40795.505011574067</v>
      </c>
      <c r="T1096" s="11">
        <f t="shared" si="124"/>
        <v>40825.505011574067</v>
      </c>
      <c r="U1096" t="str">
        <f t="shared" si="125"/>
        <v>15000 to 19999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41486.328935185185</v>
      </c>
      <c r="T1097" s="11">
        <f t="shared" si="124"/>
        <v>41516.328935185185</v>
      </c>
      <c r="U1097" t="str">
        <f t="shared" si="125"/>
        <v>&gt;50k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41885.309652777774</v>
      </c>
      <c r="T1098" s="11">
        <f t="shared" si="124"/>
        <v>41915.9375</v>
      </c>
      <c r="U1098" t="str">
        <f t="shared" si="125"/>
        <v>10000 to 14999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41660.584224537037</v>
      </c>
      <c r="T1099" s="11">
        <f t="shared" si="124"/>
        <v>41700.584224537037</v>
      </c>
      <c r="U1099" t="str">
        <f t="shared" si="125"/>
        <v>&gt;50k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41712.554340277777</v>
      </c>
      <c r="T1100" s="11">
        <f t="shared" si="124"/>
        <v>41742.554340277777</v>
      </c>
      <c r="U1100" t="str">
        <f t="shared" si="125"/>
        <v>25000 to 29999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42107.628101851849</v>
      </c>
      <c r="T1101" s="11">
        <f t="shared" si="124"/>
        <v>42137.628101851849</v>
      </c>
      <c r="U1101" t="str">
        <f t="shared" si="125"/>
        <v>5000 to 9999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42383.902442129627</v>
      </c>
      <c r="T1102" s="11">
        <f t="shared" si="124"/>
        <v>42413.902442129627</v>
      </c>
      <c r="U1102" t="str">
        <f t="shared" si="125"/>
        <v>1000 to 4999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42538.564097222225</v>
      </c>
      <c r="T1103" s="11">
        <f t="shared" si="124"/>
        <v>42565.549999999996</v>
      </c>
      <c r="U1103" t="str">
        <f t="shared" si="125"/>
        <v>&gt;50k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41576.837094907409</v>
      </c>
      <c r="T1104" s="11">
        <f t="shared" si="124"/>
        <v>41617.040972222218</v>
      </c>
      <c r="U1104" t="str">
        <f t="shared" si="125"/>
        <v>5000 to 9999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42479.013773148145</v>
      </c>
      <c r="T1105" s="11">
        <f t="shared" si="124"/>
        <v>42539.013773148145</v>
      </c>
      <c r="U1105" t="str">
        <f t="shared" si="125"/>
        <v>15000 to 19999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41771.201631944445</v>
      </c>
      <c r="T1106" s="11">
        <f t="shared" si="124"/>
        <v>41801.201631944445</v>
      </c>
      <c r="U1106" t="str">
        <f t="shared" si="125"/>
        <v>&gt;50k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41691.927395833329</v>
      </c>
      <c r="T1107" s="11">
        <f t="shared" si="124"/>
        <v>41721.885729166665</v>
      </c>
      <c r="U1107" t="str">
        <f t="shared" si="125"/>
        <v>&gt;50k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40973.532118055555</v>
      </c>
      <c r="T1108" s="11">
        <f t="shared" si="124"/>
        <v>41003.490451388883</v>
      </c>
      <c r="U1108" t="str">
        <f t="shared" si="125"/>
        <v>Less Than 1000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41813.653055555551</v>
      </c>
      <c r="T1109" s="11">
        <f t="shared" si="124"/>
        <v>41843.653055555551</v>
      </c>
      <c r="U1109" t="str">
        <f t="shared" si="125"/>
        <v>10000 to 14999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40952.42864583333</v>
      </c>
      <c r="T1110" s="11">
        <f t="shared" si="124"/>
        <v>41012.386979166666</v>
      </c>
      <c r="U1110" t="str">
        <f t="shared" si="125"/>
        <v>25000 to 29999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42662.543865740743</v>
      </c>
      <c r="T1111" s="11">
        <f t="shared" si="124"/>
        <v>42692.5855324074</v>
      </c>
      <c r="U1111" t="str">
        <f t="shared" si="125"/>
        <v>10000 to 14999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41220.72479166666</v>
      </c>
      <c r="T1112" s="11">
        <f t="shared" si="124"/>
        <v>41250.72479166666</v>
      </c>
      <c r="U1112" t="str">
        <f t="shared" si="125"/>
        <v>45000 to 49999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42346.995254629634</v>
      </c>
      <c r="T1113" s="11">
        <f t="shared" si="124"/>
        <v>42376.995254629634</v>
      </c>
      <c r="U1113" t="str">
        <f t="shared" si="125"/>
        <v>1000 to 4999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41963.551053240742</v>
      </c>
      <c r="T1114" s="11">
        <f t="shared" si="124"/>
        <v>42023.145833333336</v>
      </c>
      <c r="U1114" t="str">
        <f t="shared" si="125"/>
        <v>&gt;50k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41835.768749999996</v>
      </c>
      <c r="T1115" s="11">
        <f t="shared" si="124"/>
        <v>41865.768749999996</v>
      </c>
      <c r="U1115" t="str">
        <f t="shared" si="125"/>
        <v>1000 to 4999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41526.13758101852</v>
      </c>
      <c r="T1116" s="11">
        <f t="shared" si="124"/>
        <v>41556.13758101852</v>
      </c>
      <c r="U1116" t="str">
        <f t="shared" si="125"/>
        <v>5000 to 9999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42429.487210648142</v>
      </c>
      <c r="T1117" s="11">
        <f t="shared" si="124"/>
        <v>42459.445543981477</v>
      </c>
      <c r="U1117" t="str">
        <f t="shared" si="125"/>
        <v>40000 to 44999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41009.638981481476</v>
      </c>
      <c r="T1118" s="11">
        <f t="shared" si="124"/>
        <v>41069.638981481476</v>
      </c>
      <c r="U1118" t="str">
        <f t="shared" si="125"/>
        <v>&gt;50k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42333.390196759261</v>
      </c>
      <c r="T1119" s="11">
        <f t="shared" si="124"/>
        <v>42363.390196759261</v>
      </c>
      <c r="U1119" t="str">
        <f t="shared" si="125"/>
        <v>1000 to 4999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41703.958090277774</v>
      </c>
      <c r="T1120" s="11">
        <f t="shared" si="124"/>
        <v>41733.91642361111</v>
      </c>
      <c r="U1120" t="str">
        <f t="shared" si="125"/>
        <v>1000 to 4999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41722.584074074075</v>
      </c>
      <c r="T1121" s="11">
        <f t="shared" si="124"/>
        <v>41735.584074074075</v>
      </c>
      <c r="U1121" t="str">
        <f t="shared" si="125"/>
        <v>1000 to 4999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40799.664351851847</v>
      </c>
      <c r="T1122" s="11">
        <f t="shared" si="124"/>
        <v>40844.664351851847</v>
      </c>
      <c r="U1122" t="str">
        <f t="shared" si="125"/>
        <v>25000 to 29999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42412.72587962963</v>
      </c>
      <c r="T1123" s="11">
        <f t="shared" si="124"/>
        <v>42442.684212962959</v>
      </c>
      <c r="U1123" t="str">
        <f t="shared" si="125"/>
        <v>&gt;50k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41410.495659722219</v>
      </c>
      <c r="T1124" s="11">
        <f t="shared" si="124"/>
        <v>41424.495659722219</v>
      </c>
      <c r="U1124" t="str">
        <f t="shared" si="125"/>
        <v>1000 to 4999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41718.315370370365</v>
      </c>
      <c r="T1125" s="11">
        <f t="shared" si="124"/>
        <v>41748.315370370365</v>
      </c>
      <c r="U1125" t="str">
        <f t="shared" si="125"/>
        <v>5000 to 9999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42094.458923611113</v>
      </c>
      <c r="T1126" s="11">
        <f t="shared" si="124"/>
        <v>42124.458923611113</v>
      </c>
      <c r="U1126" t="str">
        <f t="shared" si="125"/>
        <v>&gt;50k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42212.415856481479</v>
      </c>
      <c r="T1127" s="11">
        <f t="shared" si="124"/>
        <v>42272.415856481479</v>
      </c>
      <c r="U1127" t="str">
        <f t="shared" si="125"/>
        <v>1000 to 4999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42535.11914351851</v>
      </c>
      <c r="T1128" s="11">
        <f t="shared" si="124"/>
        <v>42565.11914351851</v>
      </c>
      <c r="U1128" t="str">
        <f t="shared" si="125"/>
        <v>1000 to 4999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41926.645833333328</v>
      </c>
      <c r="T1129" s="11">
        <f t="shared" si="124"/>
        <v>41957.687499999993</v>
      </c>
      <c r="U1129" t="str">
        <f t="shared" si="125"/>
        <v>35000 to 39999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41828.441168981481</v>
      </c>
      <c r="T1130" s="11">
        <f t="shared" si="124"/>
        <v>41858.441168981481</v>
      </c>
      <c r="U1130" t="str">
        <f t="shared" si="125"/>
        <v>1000 to 4999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42496.056631944441</v>
      </c>
      <c r="T1131" s="11">
        <f t="shared" si="124"/>
        <v>42526.056631944441</v>
      </c>
      <c r="U1131" t="str">
        <f t="shared" si="125"/>
        <v>20000 to 24999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41908.788194444445</v>
      </c>
      <c r="T1132" s="11">
        <f t="shared" si="124"/>
        <v>41968.829861111109</v>
      </c>
      <c r="U1132" t="str">
        <f t="shared" si="125"/>
        <v>5000 to 9999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42332.699861111112</v>
      </c>
      <c r="T1133" s="11">
        <f t="shared" si="124"/>
        <v>42362.699861111112</v>
      </c>
      <c r="U1133" t="str">
        <f t="shared" si="125"/>
        <v>40000 to 44999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42705.907071759262</v>
      </c>
      <c r="T1134" s="11">
        <f t="shared" si="124"/>
        <v>42735.907071759262</v>
      </c>
      <c r="U1134" t="str">
        <f t="shared" si="125"/>
        <v>10000 to 14999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41821.198854166665</v>
      </c>
      <c r="T1135" s="11">
        <f t="shared" si="124"/>
        <v>41851.198854166665</v>
      </c>
      <c r="U1135" t="str">
        <f t="shared" si="125"/>
        <v>1000 to 4999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41958.07671296296</v>
      </c>
      <c r="T1136" s="11">
        <f t="shared" si="124"/>
        <v>41971.981249999997</v>
      </c>
      <c r="U1136" t="str">
        <f t="shared" si="125"/>
        <v>25000 to 29999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42558.781180555547</v>
      </c>
      <c r="T1137" s="11">
        <f t="shared" si="124"/>
        <v>42588.781180555547</v>
      </c>
      <c r="U1137" t="str">
        <f t="shared" si="125"/>
        <v>1000 to 4999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42327.463298611103</v>
      </c>
      <c r="T1138" s="11">
        <f t="shared" si="124"/>
        <v>42357.463298611103</v>
      </c>
      <c r="U1138" t="str">
        <f t="shared" si="125"/>
        <v>1000 to 4999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42453.611354166664</v>
      </c>
      <c r="T1139" s="11">
        <f t="shared" si="124"/>
        <v>42483.611354166664</v>
      </c>
      <c r="U1139" t="str">
        <f t="shared" si="125"/>
        <v>25000 to 29999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42736.698275462964</v>
      </c>
      <c r="T1140" s="11">
        <f t="shared" si="124"/>
        <v>42756.698275462964</v>
      </c>
      <c r="U1140" t="str">
        <f t="shared" si="125"/>
        <v>35000 to 39999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41975.139189814807</v>
      </c>
      <c r="T1141" s="11">
        <f t="shared" si="124"/>
        <v>42005.139189814807</v>
      </c>
      <c r="U1141" t="str">
        <f t="shared" si="125"/>
        <v>5000 to 9999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42192.253715277773</v>
      </c>
      <c r="T1142" s="11">
        <f t="shared" si="124"/>
        <v>42222.253715277773</v>
      </c>
      <c r="U1142" t="str">
        <f t="shared" si="125"/>
        <v>5000 to 9999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42164.491319444445</v>
      </c>
      <c r="T1143" s="11">
        <f t="shared" si="124"/>
        <v>42194.491319444445</v>
      </c>
      <c r="U1143" t="str">
        <f t="shared" si="125"/>
        <v>Less Than 1000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42021.797766203708</v>
      </c>
      <c r="T1144" s="11">
        <f t="shared" si="124"/>
        <v>42051.797766203708</v>
      </c>
      <c r="U1144" t="str">
        <f t="shared" si="125"/>
        <v>1000 to 4999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42324.985254629624</v>
      </c>
      <c r="T1145" s="11">
        <f t="shared" si="124"/>
        <v>42354.985254629624</v>
      </c>
      <c r="U1145" t="str">
        <f t="shared" si="125"/>
        <v>45000 to 49999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42092.973611111105</v>
      </c>
      <c r="T1146" s="11">
        <f t="shared" si="124"/>
        <v>42122.973611111105</v>
      </c>
      <c r="U1146" t="str">
        <f t="shared" si="125"/>
        <v>5000 to 9999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41854.539259259262</v>
      </c>
      <c r="T1147" s="11">
        <f t="shared" si="124"/>
        <v>41914.539259259262</v>
      </c>
      <c r="U1147" t="str">
        <f t="shared" si="125"/>
        <v>&gt;50k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41723.745057870365</v>
      </c>
      <c r="T1148" s="11">
        <f t="shared" si="124"/>
        <v>41761.745057870365</v>
      </c>
      <c r="U1148" t="str">
        <f t="shared" si="125"/>
        <v>5000 to 9999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41871.763692129629</v>
      </c>
      <c r="T1149" s="11">
        <f t="shared" si="124"/>
        <v>41931.763692129629</v>
      </c>
      <c r="U1149" t="str">
        <f t="shared" si="125"/>
        <v>25000 to 29999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42674.962743055548</v>
      </c>
      <c r="T1150" s="11">
        <f t="shared" si="124"/>
        <v>42705.00440972222</v>
      </c>
      <c r="U1150" t="str">
        <f t="shared" si="125"/>
        <v>15000 to 19999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42507.501921296294</v>
      </c>
      <c r="T1151" s="11">
        <f t="shared" si="124"/>
        <v>42537.501921296294</v>
      </c>
      <c r="U1151" t="str">
        <f t="shared" si="125"/>
        <v>45000 to 49999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42317.74623842592</v>
      </c>
      <c r="T1152" s="11">
        <f t="shared" si="124"/>
        <v>42377.74623842592</v>
      </c>
      <c r="U1152" t="str">
        <f t="shared" si="125"/>
        <v>1000 to 4999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42223.894247685181</v>
      </c>
      <c r="T1153" s="11">
        <f t="shared" si="124"/>
        <v>42253.894247685181</v>
      </c>
      <c r="U1153" t="str">
        <f t="shared" si="125"/>
        <v>25000 to 29999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42109.501296296294</v>
      </c>
      <c r="T1154" s="11">
        <f t="shared" si="124"/>
        <v>42139.501296296294</v>
      </c>
      <c r="U1154" t="str">
        <f t="shared" si="125"/>
        <v>15000 to 19999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LEFT(N1155,FIND("/",N1155,1)-1)</f>
        <v>food</v>
      </c>
      <c r="R1155" t="str">
        <f t="shared" ref="R1155:R1218" si="129">RIGHT(N1155,LEN(N1155)-FIND("/",N1155,1))</f>
        <v>food trucks</v>
      </c>
      <c r="S1155" s="11">
        <f t="shared" ref="S1155:S1218" si="130">(((J1155/60)/60)/24)+DATE(1970,1,1)+(-5/24)</f>
        <v>42143.505844907406</v>
      </c>
      <c r="T1155" s="11">
        <f t="shared" ref="T1155:T1218" si="131">(((I1155/60)/60)/24)+DATE(1970,1,1)+(-5/24)</f>
        <v>42173.505844907406</v>
      </c>
      <c r="U1155" t="str">
        <f t="shared" ref="U1155:U1218" si="132">IF(D1155&gt;50000,"&gt;50k",IF(D1155&gt;44999,"45000 to 49999",IF(D1155&gt;39999,"40000 to 44999",IF(D1155&gt;34999,"35000 to 39999",IF(D1155&gt;29999,"30000 to 34999",IF(D1155&gt;24999,"25000 to 29999",IF(D1155&gt;19999,"20000 to 24999",IF(D1155&gt;14999,"15000 to 19999",IF(D1155&gt;9999,"10000 to 14999",IF(D1155&gt;4999,"5000 to 9999",IF(D1155&gt;999,"1000 to 4999",IF(D1155&gt;0,"Less Than 1000",FALSE))))))))))))</f>
        <v>5000 to 9999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42222.900532407402</v>
      </c>
      <c r="T1156" s="11">
        <f t="shared" si="131"/>
        <v>42252.900532407402</v>
      </c>
      <c r="U1156" t="str">
        <f t="shared" si="132"/>
        <v>5000 to 9999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41835.555648148147</v>
      </c>
      <c r="T1157" s="11">
        <f t="shared" si="131"/>
        <v>41865.555648148147</v>
      </c>
      <c r="U1157" t="str">
        <f t="shared" si="132"/>
        <v>25000 to 29999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42028.862986111104</v>
      </c>
      <c r="T1158" s="11">
        <f t="shared" si="131"/>
        <v>42058.862986111104</v>
      </c>
      <c r="U1158" t="str">
        <f t="shared" si="132"/>
        <v>5000 to 9999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41918.419907407406</v>
      </c>
      <c r="T1159" s="11">
        <f t="shared" si="131"/>
        <v>41978.461574074077</v>
      </c>
      <c r="U1159" t="str">
        <f t="shared" si="132"/>
        <v>10000 to 14999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41951.883425925924</v>
      </c>
      <c r="T1160" s="11">
        <f t="shared" si="131"/>
        <v>41981.883425925924</v>
      </c>
      <c r="U1160" t="str">
        <f t="shared" si="132"/>
        <v>5000 to 9999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42154.518113425926</v>
      </c>
      <c r="T1161" s="11">
        <f t="shared" si="131"/>
        <v>42185.447916666664</v>
      </c>
      <c r="U1161" t="str">
        <f t="shared" si="132"/>
        <v>5000 to 9999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42060.946597222217</v>
      </c>
      <c r="T1162" s="11">
        <f t="shared" si="131"/>
        <v>42090.90493055556</v>
      </c>
      <c r="U1162" t="str">
        <f t="shared" si="132"/>
        <v>30000 to 34999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42122.421168981477</v>
      </c>
      <c r="T1163" s="11">
        <f t="shared" si="131"/>
        <v>42143.421168981477</v>
      </c>
      <c r="U1163" t="str">
        <f t="shared" si="132"/>
        <v>15000 to 19999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41876.475277777776</v>
      </c>
      <c r="T1164" s="11">
        <f t="shared" si="131"/>
        <v>41907.475277777776</v>
      </c>
      <c r="U1164" t="str">
        <f t="shared" si="132"/>
        <v>&gt;50k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41830.515277777777</v>
      </c>
      <c r="T1165" s="11">
        <f t="shared" si="131"/>
        <v>41860.515277777777</v>
      </c>
      <c r="U1165" t="str">
        <f t="shared" si="132"/>
        <v>5000 to 9999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42509.51599537037</v>
      </c>
      <c r="T1166" s="11">
        <f t="shared" si="131"/>
        <v>42539.51599537037</v>
      </c>
      <c r="U1166" t="str">
        <f t="shared" si="132"/>
        <v>10000 to 14999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41792.006134259253</v>
      </c>
      <c r="T1167" s="11">
        <f t="shared" si="131"/>
        <v>41826.006134259253</v>
      </c>
      <c r="U1167" t="str">
        <f t="shared" si="132"/>
        <v>10000 to 14999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42150.277106481481</v>
      </c>
      <c r="T1168" s="11">
        <f t="shared" si="131"/>
        <v>42180.958333333336</v>
      </c>
      <c r="U1168" t="str">
        <f t="shared" si="132"/>
        <v>15000 to 19999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41863.526562499996</v>
      </c>
      <c r="T1169" s="11">
        <f t="shared" si="131"/>
        <v>41894.526562499996</v>
      </c>
      <c r="U1169" t="str">
        <f t="shared" si="132"/>
        <v>&gt;50k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42604.845659722218</v>
      </c>
      <c r="T1170" s="11">
        <f t="shared" si="131"/>
        <v>42634.845659722218</v>
      </c>
      <c r="U1170" t="str">
        <f t="shared" si="132"/>
        <v>15000 to 19999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42027.145405092589</v>
      </c>
      <c r="T1171" s="11">
        <f t="shared" si="131"/>
        <v>42057.145405092589</v>
      </c>
      <c r="U1171" t="str">
        <f t="shared" si="132"/>
        <v>10000 to 14999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42124.684849537036</v>
      </c>
      <c r="T1172" s="11">
        <f t="shared" si="131"/>
        <v>42154.684849537036</v>
      </c>
      <c r="U1172" t="str">
        <f t="shared" si="132"/>
        <v>25000 to 29999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41938.596377314811</v>
      </c>
      <c r="T1173" s="11">
        <f t="shared" si="131"/>
        <v>41956.638043981475</v>
      </c>
      <c r="U1173" t="str">
        <f t="shared" si="132"/>
        <v>25000 to 29999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41841.473981481482</v>
      </c>
      <c r="T1174" s="11">
        <f t="shared" si="131"/>
        <v>41871.473981481482</v>
      </c>
      <c r="U1174" t="str">
        <f t="shared" si="132"/>
        <v>5000 to 9999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42183.97751157407</v>
      </c>
      <c r="T1175" s="11">
        <f t="shared" si="131"/>
        <v>42218.97751157407</v>
      </c>
      <c r="U1175" t="str">
        <f t="shared" si="132"/>
        <v>&gt;50k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42468.633414351854</v>
      </c>
      <c r="T1176" s="11">
        <f t="shared" si="131"/>
        <v>42498.633414351854</v>
      </c>
      <c r="U1176" t="str">
        <f t="shared" si="132"/>
        <v>15000 to 19999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42170.520127314812</v>
      </c>
      <c r="T1177" s="11">
        <f t="shared" si="131"/>
        <v>42200.520127314812</v>
      </c>
      <c r="U1177" t="str">
        <f t="shared" si="132"/>
        <v>20000 to 24999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42745.811319444438</v>
      </c>
      <c r="T1178" s="11">
        <f t="shared" si="131"/>
        <v>42800.333333333336</v>
      </c>
      <c r="U1178" t="str">
        <f t="shared" si="132"/>
        <v>&gt;50k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41897.452499999999</v>
      </c>
      <c r="T1179" s="11">
        <f t="shared" si="131"/>
        <v>41927.452499999999</v>
      </c>
      <c r="U1179" t="str">
        <f t="shared" si="132"/>
        <v>5000 to 9999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41837.69736111111</v>
      </c>
      <c r="T1180" s="11">
        <f t="shared" si="131"/>
        <v>41867.69736111111</v>
      </c>
      <c r="U1180" t="str">
        <f t="shared" si="132"/>
        <v>&gt;50k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42275.511886574073</v>
      </c>
      <c r="T1181" s="11">
        <f t="shared" si="131"/>
        <v>42305.511886574073</v>
      </c>
      <c r="U1181" t="str">
        <f t="shared" si="132"/>
        <v>&gt;50k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41781.598541666666</v>
      </c>
      <c r="T1182" s="11">
        <f t="shared" si="131"/>
        <v>41818.598541666666</v>
      </c>
      <c r="U1182" t="str">
        <f t="shared" si="132"/>
        <v>45000 to 49999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42034.131030092591</v>
      </c>
      <c r="T1183" s="11">
        <f t="shared" si="131"/>
        <v>42064.131030092591</v>
      </c>
      <c r="U1183" t="str">
        <f t="shared" si="132"/>
        <v>45000 to 49999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42728.619074074071</v>
      </c>
      <c r="T1184" s="11">
        <f t="shared" si="131"/>
        <v>42747.487499999996</v>
      </c>
      <c r="U1184" t="str">
        <f t="shared" si="132"/>
        <v>1000 to 4999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42656.653043981474</v>
      </c>
      <c r="T1185" s="11">
        <f t="shared" si="131"/>
        <v>42675.957638888889</v>
      </c>
      <c r="U1185" t="str">
        <f t="shared" si="132"/>
        <v>1000 to 4999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42741.391331018516</v>
      </c>
      <c r="T1186" s="11">
        <f t="shared" si="131"/>
        <v>42772.391331018516</v>
      </c>
      <c r="U1186" t="str">
        <f t="shared" si="132"/>
        <v>20000 to 24999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42130.656817129631</v>
      </c>
      <c r="T1187" s="11">
        <f t="shared" si="131"/>
        <v>42162.958333333336</v>
      </c>
      <c r="U1187" t="str">
        <f t="shared" si="132"/>
        <v>10000 to 14999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42123.655034722215</v>
      </c>
      <c r="T1188" s="11">
        <f t="shared" si="131"/>
        <v>42156.737499999996</v>
      </c>
      <c r="U1188" t="str">
        <f t="shared" si="132"/>
        <v>5000 to 9999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42109.686608796292</v>
      </c>
      <c r="T1189" s="11">
        <f t="shared" si="131"/>
        <v>42141.541666666664</v>
      </c>
      <c r="U1189" t="str">
        <f t="shared" si="132"/>
        <v>5000 to 9999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42711.492361111108</v>
      </c>
      <c r="T1190" s="11">
        <f t="shared" si="131"/>
        <v>42732.492361111108</v>
      </c>
      <c r="U1190" t="str">
        <f t="shared" si="132"/>
        <v>1000 to 4999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42529.770775462959</v>
      </c>
      <c r="T1191" s="11">
        <f t="shared" si="131"/>
        <v>42550.770775462959</v>
      </c>
      <c r="U1191" t="str">
        <f t="shared" si="132"/>
        <v>5000 to 9999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41852.457465277774</v>
      </c>
      <c r="T1192" s="11">
        <f t="shared" si="131"/>
        <v>41882.457465277774</v>
      </c>
      <c r="U1192" t="str">
        <f t="shared" si="132"/>
        <v>Less Than 1000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42419.395370370366</v>
      </c>
      <c r="T1193" s="11">
        <f t="shared" si="131"/>
        <v>42449.353703703695</v>
      </c>
      <c r="U1193" t="str">
        <f t="shared" si="132"/>
        <v>1000 to 4999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42747.298356481479</v>
      </c>
      <c r="T1194" s="11">
        <f t="shared" si="131"/>
        <v>42777.298356481479</v>
      </c>
      <c r="U1194" t="str">
        <f t="shared" si="132"/>
        <v>Less Than 1000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42409.567743055559</v>
      </c>
      <c r="T1195" s="11">
        <f t="shared" si="131"/>
        <v>42469.526076388887</v>
      </c>
      <c r="U1195" t="str">
        <f t="shared" si="132"/>
        <v>20000 to 24999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42072.27984953703</v>
      </c>
      <c r="T1196" s="11">
        <f t="shared" si="131"/>
        <v>42102.27984953703</v>
      </c>
      <c r="U1196" t="str">
        <f t="shared" si="132"/>
        <v>10000 to 14999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42298.139502314814</v>
      </c>
      <c r="T1197" s="11">
        <f t="shared" si="131"/>
        <v>42358.166666666664</v>
      </c>
      <c r="U1197" t="str">
        <f t="shared" si="132"/>
        <v>10000 to 14999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42326.610405092586</v>
      </c>
      <c r="T1198" s="11">
        <f t="shared" si="131"/>
        <v>42356.610405092586</v>
      </c>
      <c r="U1198" t="str">
        <f t="shared" si="132"/>
        <v>10000 to 14999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42503.456412037034</v>
      </c>
      <c r="T1199" s="11">
        <f t="shared" si="131"/>
        <v>42534.040972222218</v>
      </c>
      <c r="U1199" t="str">
        <f t="shared" si="132"/>
        <v>15000 to 19999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42333.410717592589</v>
      </c>
      <c r="T1200" s="11">
        <f t="shared" si="131"/>
        <v>42368.916666666664</v>
      </c>
      <c r="U1200" t="str">
        <f t="shared" si="132"/>
        <v>1000 to 4999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42161.562499999993</v>
      </c>
      <c r="T1201" s="11">
        <f t="shared" si="131"/>
        <v>42193.562499999993</v>
      </c>
      <c r="U1201" t="str">
        <f t="shared" si="132"/>
        <v>1000 to 4999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42089.269166666665</v>
      </c>
      <c r="T1202" s="11">
        <f t="shared" si="131"/>
        <v>42110.269166666665</v>
      </c>
      <c r="U1202" t="str">
        <f t="shared" si="132"/>
        <v>1000 to 4999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42536.398680555554</v>
      </c>
      <c r="T1203" s="11">
        <f t="shared" si="131"/>
        <v>42566.398680555554</v>
      </c>
      <c r="U1203" t="str">
        <f t="shared" si="132"/>
        <v>5000 to 9999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42152.080486111103</v>
      </c>
      <c r="T1204" s="11">
        <f t="shared" si="131"/>
        <v>42182.080486111103</v>
      </c>
      <c r="U1204" t="str">
        <f t="shared" si="132"/>
        <v>25000 to 29999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42125.4065625</v>
      </c>
      <c r="T1205" s="11">
        <f t="shared" si="131"/>
        <v>42155.4065625</v>
      </c>
      <c r="U1205" t="str">
        <f t="shared" si="132"/>
        <v>15000 to 19999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42297.539733796293</v>
      </c>
      <c r="T1206" s="11">
        <f t="shared" si="131"/>
        <v>42341.999999999993</v>
      </c>
      <c r="U1206" t="str">
        <f t="shared" si="132"/>
        <v>10000 to 14999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42138.298043981478</v>
      </c>
      <c r="T1207" s="11">
        <f t="shared" si="131"/>
        <v>42168.298043981478</v>
      </c>
      <c r="U1207" t="str">
        <f t="shared" si="132"/>
        <v>10000 to 14999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42772.567743055559</v>
      </c>
      <c r="T1208" s="11">
        <f t="shared" si="131"/>
        <v>42805.353472222218</v>
      </c>
      <c r="U1208" t="str">
        <f t="shared" si="132"/>
        <v>Less Than 1000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42430.221909722219</v>
      </c>
      <c r="T1209" s="11">
        <f t="shared" si="131"/>
        <v>42460.208333333336</v>
      </c>
      <c r="U1209" t="str">
        <f t="shared" si="132"/>
        <v>15000 to 19999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42423.500740740739</v>
      </c>
      <c r="T1210" s="11">
        <f t="shared" si="131"/>
        <v>42453.459074074075</v>
      </c>
      <c r="U1210" t="str">
        <f t="shared" si="132"/>
        <v>10000 to 14999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42761.637789351851</v>
      </c>
      <c r="T1211" s="11">
        <f t="shared" si="131"/>
        <v>42791.637789351851</v>
      </c>
      <c r="U1211" t="str">
        <f t="shared" si="132"/>
        <v>5000 to 9999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42132.733472222222</v>
      </c>
      <c r="T1212" s="11">
        <f t="shared" si="131"/>
        <v>42155.666666666664</v>
      </c>
      <c r="U1212" t="str">
        <f t="shared" si="132"/>
        <v>20000 to 24999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42515.658113425925</v>
      </c>
      <c r="T1213" s="11">
        <f t="shared" si="131"/>
        <v>42530.658113425925</v>
      </c>
      <c r="U1213" t="str">
        <f t="shared" si="132"/>
        <v>1000 to 4999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42318.741840277777</v>
      </c>
      <c r="T1214" s="11">
        <f t="shared" si="131"/>
        <v>42334.833333333336</v>
      </c>
      <c r="U1214" t="str">
        <f t="shared" si="132"/>
        <v>1000 to 4999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42731.547453703701</v>
      </c>
      <c r="T1215" s="11">
        <f t="shared" si="131"/>
        <v>42766.547453703701</v>
      </c>
      <c r="U1215" t="str">
        <f t="shared" si="132"/>
        <v>5000 to 9999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42104.632002314807</v>
      </c>
      <c r="T1216" s="11">
        <f t="shared" si="131"/>
        <v>42164.632002314807</v>
      </c>
      <c r="U1216" t="str">
        <f t="shared" si="132"/>
        <v>1000 to 4999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41759.714768518512</v>
      </c>
      <c r="T1217" s="11">
        <f t="shared" si="131"/>
        <v>41789.714768518512</v>
      </c>
      <c r="U1217" t="str">
        <f t="shared" si="132"/>
        <v>5000 to 9999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42247.408067129632</v>
      </c>
      <c r="T1218" s="11">
        <f t="shared" si="131"/>
        <v>42279.752083333333</v>
      </c>
      <c r="U1218" t="str">
        <f t="shared" si="132"/>
        <v>10000 to 14999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LEFT(N1219,FIND("/",N1219,1)-1)</f>
        <v>photography</v>
      </c>
      <c r="R1219" t="str">
        <f t="shared" ref="R1219:R1282" si="136">RIGHT(N1219,LEN(N1219)-FIND("/",N1219,1))</f>
        <v>photobooks</v>
      </c>
      <c r="S1219" s="11">
        <f t="shared" ref="S1219:S1282" si="137">(((J1219/60)/60)/24)+DATE(1970,1,1)+(-5/24)</f>
        <v>42535.6011574074</v>
      </c>
      <c r="T1219" s="11">
        <f t="shared" ref="T1219:T1282" si="138">(((I1219/60)/60)/24)+DATE(1970,1,1)+(-5/24)</f>
        <v>42565.6011574074</v>
      </c>
      <c r="U1219" t="str">
        <f t="shared" ref="U1219:U1282" si="139">IF(D1219&gt;50000,"&gt;50k",IF(D1219&gt;44999,"45000 to 49999",IF(D1219&gt;39999,"40000 to 44999",IF(D1219&gt;34999,"35000 to 39999",IF(D1219&gt;29999,"30000 to 34999",IF(D1219&gt;24999,"25000 to 29999",IF(D1219&gt;19999,"20000 to 24999",IF(D1219&gt;14999,"15000 to 19999",IF(D1219&gt;9999,"10000 to 14999",IF(D1219&gt;4999,"5000 to 9999",IF(D1219&gt;999,"1000 to 4999",IF(D1219&gt;0,"Less Than 1000",FALSE))))))))))))</f>
        <v>25000 to 29999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42278.453703703701</v>
      </c>
      <c r="T1220" s="11">
        <f t="shared" si="138"/>
        <v>42308.916666666664</v>
      </c>
      <c r="U1220" t="str">
        <f t="shared" si="139"/>
        <v>5000 to 9999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42633.253622685181</v>
      </c>
      <c r="T1221" s="11">
        <f t="shared" si="138"/>
        <v>42663.253622685181</v>
      </c>
      <c r="U1221" t="str">
        <f t="shared" si="139"/>
        <v>15000 to 19999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42211.420277777775</v>
      </c>
      <c r="T1222" s="11">
        <f t="shared" si="138"/>
        <v>42241.420277777775</v>
      </c>
      <c r="U1222" t="str">
        <f t="shared" si="139"/>
        <v>15000 to 19999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42680.267222222225</v>
      </c>
      <c r="T1223" s="11">
        <f t="shared" si="138"/>
        <v>42707.791666666664</v>
      </c>
      <c r="U1223" t="str">
        <f t="shared" si="139"/>
        <v>1000 to 4999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42430.512118055551</v>
      </c>
      <c r="T1224" s="11">
        <f t="shared" si="138"/>
        <v>42460.958333333336</v>
      </c>
      <c r="U1224" t="str">
        <f t="shared" si="139"/>
        <v>1000 to 4999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42653.968854166662</v>
      </c>
      <c r="T1225" s="11">
        <f t="shared" si="138"/>
        <v>42684.010520833333</v>
      </c>
      <c r="U1225" t="str">
        <f t="shared" si="139"/>
        <v>15000 to 19999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41736.341458333329</v>
      </c>
      <c r="T1226" s="11">
        <f t="shared" si="138"/>
        <v>41796.341458333329</v>
      </c>
      <c r="U1226" t="str">
        <f t="shared" si="139"/>
        <v>15000 to 19999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41509.697662037033</v>
      </c>
      <c r="T1227" s="11">
        <f t="shared" si="138"/>
        <v>41569.697662037033</v>
      </c>
      <c r="U1227" t="str">
        <f t="shared" si="139"/>
        <v>1000 to 4999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41715.666446759256</v>
      </c>
      <c r="T1228" s="11">
        <f t="shared" si="138"/>
        <v>41749.833333333328</v>
      </c>
      <c r="U1228" t="str">
        <f t="shared" si="139"/>
        <v>45000 to 49999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41827.710833333331</v>
      </c>
      <c r="T1229" s="11">
        <f t="shared" si="138"/>
        <v>41858.083333333328</v>
      </c>
      <c r="U1229" t="str">
        <f t="shared" si="139"/>
        <v>1000 to 4999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40754.520925925921</v>
      </c>
      <c r="T1230" s="11">
        <f t="shared" si="138"/>
        <v>40814.520925925921</v>
      </c>
      <c r="U1230" t="str">
        <f t="shared" si="139"/>
        <v>5000 to 9999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40985.251469907402</v>
      </c>
      <c r="T1231" s="11">
        <f t="shared" si="138"/>
        <v>41015.458333333328</v>
      </c>
      <c r="U1231" t="str">
        <f t="shared" si="139"/>
        <v>1000 to 4999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40568.764236111107</v>
      </c>
      <c r="T1232" s="11">
        <f t="shared" si="138"/>
        <v>40598.764236111107</v>
      </c>
      <c r="U1232" t="str">
        <f t="shared" si="139"/>
        <v>&gt;50k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42193.733425925922</v>
      </c>
      <c r="T1233" s="11">
        <f t="shared" si="138"/>
        <v>42243.833333333336</v>
      </c>
      <c r="U1233" t="str">
        <f t="shared" si="139"/>
        <v>5000 to 9999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41506.639699074076</v>
      </c>
      <c r="T1234" s="11">
        <f t="shared" si="138"/>
        <v>41553.639699074076</v>
      </c>
      <c r="U1234" t="str">
        <f t="shared" si="139"/>
        <v>5000 to 9999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40939.740439814814</v>
      </c>
      <c r="T1235" s="11">
        <f t="shared" si="138"/>
        <v>40960.740439814814</v>
      </c>
      <c r="U1235" t="str">
        <f t="shared" si="139"/>
        <v>1000 to 4999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42007.580347222225</v>
      </c>
      <c r="T1236" s="11">
        <f t="shared" si="138"/>
        <v>42037.580347222225</v>
      </c>
      <c r="U1236" t="str">
        <f t="shared" si="139"/>
        <v>45000 to 49999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41582.927071759259</v>
      </c>
      <c r="T1237" s="11">
        <f t="shared" si="138"/>
        <v>41622.927071759259</v>
      </c>
      <c r="U1237" t="str">
        <f t="shared" si="139"/>
        <v>5000 to 9999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41110.47180555555</v>
      </c>
      <c r="T1238" s="11">
        <f t="shared" si="138"/>
        <v>41118.458333333328</v>
      </c>
      <c r="U1238" t="str">
        <f t="shared" si="139"/>
        <v>1000 to 4999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41125.074826388889</v>
      </c>
      <c r="T1239" s="11">
        <f t="shared" si="138"/>
        <v>41145.074826388889</v>
      </c>
      <c r="U1239" t="str">
        <f t="shared" si="139"/>
        <v>25000 to 29999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40731.402037037034</v>
      </c>
      <c r="T1240" s="11">
        <f t="shared" si="138"/>
        <v>40761.402037037034</v>
      </c>
      <c r="U1240" t="str">
        <f t="shared" si="139"/>
        <v>1000 to 4999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40883.754247685181</v>
      </c>
      <c r="T1241" s="11">
        <f t="shared" si="138"/>
        <v>40913.754247685181</v>
      </c>
      <c r="U1241" t="str">
        <f t="shared" si="139"/>
        <v>1000 to 4999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41408.831678240742</v>
      </c>
      <c r="T1242" s="11">
        <f t="shared" si="138"/>
        <v>41467.70208333333</v>
      </c>
      <c r="U1242" t="str">
        <f t="shared" si="139"/>
        <v>5000 to 9999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41923.629398148143</v>
      </c>
      <c r="T1243" s="11">
        <f t="shared" si="138"/>
        <v>41946.040972222218</v>
      </c>
      <c r="U1243" t="str">
        <f t="shared" si="139"/>
        <v>5000 to 9999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40781.957199074073</v>
      </c>
      <c r="T1244" s="11">
        <f t="shared" si="138"/>
        <v>40797.345833333333</v>
      </c>
      <c r="U1244" t="str">
        <f t="shared" si="139"/>
        <v>Less Than 1000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40671.670960648145</v>
      </c>
      <c r="T1245" s="11">
        <f t="shared" si="138"/>
        <v>40732.666666666664</v>
      </c>
      <c r="U1245" t="str">
        <f t="shared" si="139"/>
        <v>10000 to 14999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41355.617164351846</v>
      </c>
      <c r="T1246" s="11">
        <f t="shared" si="138"/>
        <v>41386.666666666664</v>
      </c>
      <c r="U1246" t="str">
        <f t="shared" si="139"/>
        <v>1000 to 4999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41774.391597222217</v>
      </c>
      <c r="T1247" s="11">
        <f t="shared" si="138"/>
        <v>41804.391597222217</v>
      </c>
      <c r="U1247" t="str">
        <f t="shared" si="139"/>
        <v>1000 to 4999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40837.835057870368</v>
      </c>
      <c r="T1248" s="11">
        <f t="shared" si="138"/>
        <v>40882.876724537033</v>
      </c>
      <c r="U1248" t="str">
        <f t="shared" si="139"/>
        <v>1000 to 4999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41370.083969907406</v>
      </c>
      <c r="T1249" s="11">
        <f t="shared" si="138"/>
        <v>41400.083969907406</v>
      </c>
      <c r="U1249" t="str">
        <f t="shared" si="139"/>
        <v>1000 to 4999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41767.448530092588</v>
      </c>
      <c r="T1250" s="11">
        <f t="shared" si="138"/>
        <v>41803.082638888889</v>
      </c>
      <c r="U1250" t="str">
        <f t="shared" si="139"/>
        <v>1000 to 4999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41067.532534722224</v>
      </c>
      <c r="T1251" s="11">
        <f t="shared" si="138"/>
        <v>41097.532534722224</v>
      </c>
      <c r="U1251" t="str">
        <f t="shared" si="139"/>
        <v>5000 to 9999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41843.434386574074</v>
      </c>
      <c r="T1252" s="11">
        <f t="shared" si="138"/>
        <v>41888.434386574074</v>
      </c>
      <c r="U1252" t="str">
        <f t="shared" si="139"/>
        <v>30000 to 34999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40751.606099537035</v>
      </c>
      <c r="T1253" s="11">
        <f t="shared" si="138"/>
        <v>40811.606099537035</v>
      </c>
      <c r="U1253" t="str">
        <f t="shared" si="139"/>
        <v>5000 to 9999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41543.779733796291</v>
      </c>
      <c r="T1254" s="11">
        <f t="shared" si="138"/>
        <v>41571.779733796291</v>
      </c>
      <c r="U1254" t="str">
        <f t="shared" si="139"/>
        <v>1000 to 4999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41855.575312499997</v>
      </c>
      <c r="T1255" s="11">
        <f t="shared" si="138"/>
        <v>41885.575312499997</v>
      </c>
      <c r="U1255" t="str">
        <f t="shared" si="139"/>
        <v>Less Than 1000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40487.413032407407</v>
      </c>
      <c r="T1256" s="11">
        <f t="shared" si="138"/>
        <v>40543.999305555553</v>
      </c>
      <c r="U1256" t="str">
        <f t="shared" si="139"/>
        <v>5000 to 9999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41579.637175925927</v>
      </c>
      <c r="T1257" s="11">
        <f t="shared" si="138"/>
        <v>41609.678842592592</v>
      </c>
      <c r="U1257" t="str">
        <f t="shared" si="139"/>
        <v>1000 to 4999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40921.711006944446</v>
      </c>
      <c r="T1258" s="11">
        <f t="shared" si="138"/>
        <v>40951.711006944446</v>
      </c>
      <c r="U1258" t="str">
        <f t="shared" si="139"/>
        <v>30000 to 34999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40586.877199074072</v>
      </c>
      <c r="T1259" s="11">
        <f t="shared" si="138"/>
        <v>40635.835532407407</v>
      </c>
      <c r="U1259" t="str">
        <f t="shared" si="139"/>
        <v>5000 to 9999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41487.402916666666</v>
      </c>
      <c r="T1260" s="11">
        <f t="shared" si="138"/>
        <v>41517.402916666666</v>
      </c>
      <c r="U1260" t="str">
        <f t="shared" si="139"/>
        <v>10000 to 14999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41766.762314814812</v>
      </c>
      <c r="T1261" s="11">
        <f t="shared" si="138"/>
        <v>41798.957638888889</v>
      </c>
      <c r="U1261" t="str">
        <f t="shared" si="139"/>
        <v>1000 to 4999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41666.63449074074</v>
      </c>
      <c r="T1262" s="11">
        <f t="shared" si="138"/>
        <v>41696.63449074074</v>
      </c>
      <c r="U1262" t="str">
        <f t="shared" si="139"/>
        <v>1000 to 4999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41638.134571759256</v>
      </c>
      <c r="T1263" s="11">
        <f t="shared" si="138"/>
        <v>41668.134571759256</v>
      </c>
      <c r="U1263" t="str">
        <f t="shared" si="139"/>
        <v>1000 to 4999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41656.554305555554</v>
      </c>
      <c r="T1264" s="11">
        <f t="shared" si="138"/>
        <v>41686.554305555554</v>
      </c>
      <c r="U1264" t="str">
        <f t="shared" si="139"/>
        <v>5000 to 9999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41691.875810185185</v>
      </c>
      <c r="T1265" s="11">
        <f t="shared" si="138"/>
        <v>41726.833333333328</v>
      </c>
      <c r="U1265" t="str">
        <f t="shared" si="139"/>
        <v>1000 to 4999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41547.454664351848</v>
      </c>
      <c r="T1266" s="11">
        <f t="shared" si="138"/>
        <v>41576.454664351848</v>
      </c>
      <c r="U1266" t="str">
        <f t="shared" si="139"/>
        <v>Less Than 1000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40465.446932870364</v>
      </c>
      <c r="T1267" s="11">
        <f t="shared" si="138"/>
        <v>40512.446932870364</v>
      </c>
      <c r="U1267" t="str">
        <f t="shared" si="139"/>
        <v>1000 to 4999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41620.668344907404</v>
      </c>
      <c r="T1268" s="11">
        <f t="shared" si="138"/>
        <v>41650.668344907404</v>
      </c>
      <c r="U1268" t="str">
        <f t="shared" si="139"/>
        <v>5000 to 9999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41449.376828703702</v>
      </c>
      <c r="T1269" s="11">
        <f t="shared" si="138"/>
        <v>41479.376828703702</v>
      </c>
      <c r="U1269" t="str">
        <f t="shared" si="139"/>
        <v>20000 to 24999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41507.637118055551</v>
      </c>
      <c r="T1270" s="11">
        <f t="shared" si="138"/>
        <v>41537.637118055551</v>
      </c>
      <c r="U1270" t="str">
        <f t="shared" si="139"/>
        <v>10000 to 14999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42445.614722222213</v>
      </c>
      <c r="T1271" s="11">
        <f t="shared" si="138"/>
        <v>42475.791666666664</v>
      </c>
      <c r="U1271" t="str">
        <f t="shared" si="139"/>
        <v>15000 to 19999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40933.648634259262</v>
      </c>
      <c r="T1272" s="11">
        <f t="shared" si="138"/>
        <v>40993.60696759259</v>
      </c>
      <c r="U1272" t="str">
        <f t="shared" si="139"/>
        <v>10000 to 14999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41561.475219907406</v>
      </c>
      <c r="T1273" s="11">
        <f t="shared" si="138"/>
        <v>41591.516886574071</v>
      </c>
      <c r="U1273" t="str">
        <f t="shared" si="139"/>
        <v>5000 to 9999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40274.536793981482</v>
      </c>
      <c r="T1274" s="11">
        <f t="shared" si="138"/>
        <v>40343.958333333328</v>
      </c>
      <c r="U1274" t="str">
        <f t="shared" si="139"/>
        <v>5000 to 9999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41852.521886574068</v>
      </c>
      <c r="T1275" s="11">
        <f t="shared" si="138"/>
        <v>41882.521886574068</v>
      </c>
      <c r="U1275" t="str">
        <f t="shared" si="139"/>
        <v>1000 to 4999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41116.481770833328</v>
      </c>
      <c r="T1276" s="11">
        <f t="shared" si="138"/>
        <v>41151.481770833328</v>
      </c>
      <c r="U1276" t="str">
        <f t="shared" si="139"/>
        <v>25000 to 29999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41458.659571759257</v>
      </c>
      <c r="T1277" s="11">
        <f t="shared" si="138"/>
        <v>41493.659571759257</v>
      </c>
      <c r="U1277" t="str">
        <f t="shared" si="139"/>
        <v>15000 to 19999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40007.49591435185</v>
      </c>
      <c r="T1278" s="11">
        <f t="shared" si="138"/>
        <v>40056.958333333328</v>
      </c>
      <c r="U1278" t="str">
        <f t="shared" si="139"/>
        <v>1000 to 4999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41121.35355324074</v>
      </c>
      <c r="T1279" s="11">
        <f t="shared" si="138"/>
        <v>41156.35355324074</v>
      </c>
      <c r="U1279" t="str">
        <f t="shared" si="139"/>
        <v>15000 to 19999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41786.346828703703</v>
      </c>
      <c r="T1280" s="11">
        <f t="shared" si="138"/>
        <v>41814.875</v>
      </c>
      <c r="U1280" t="str">
        <f t="shared" si="139"/>
        <v>5000 to 9999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41681.890856481477</v>
      </c>
      <c r="T1281" s="11">
        <f t="shared" si="138"/>
        <v>41721.849189814813</v>
      </c>
      <c r="U1281" t="str">
        <f t="shared" si="139"/>
        <v>10000 to 14999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40513.54923611111</v>
      </c>
      <c r="T1282" s="11">
        <f t="shared" si="138"/>
        <v>40603.54923611111</v>
      </c>
      <c r="U1282" t="str">
        <f t="shared" si="139"/>
        <v>15000 to 19999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LEFT(N1283,FIND("/",N1283,1)-1)</f>
        <v>music</v>
      </c>
      <c r="R1283" t="str">
        <f t="shared" ref="R1283:R1346" si="143">RIGHT(N1283,LEN(N1283)-FIND("/",N1283,1))</f>
        <v>rock</v>
      </c>
      <c r="S1283" s="11">
        <f t="shared" ref="S1283:S1346" si="144">(((J1283/60)/60)/24)+DATE(1970,1,1)+(-5/24)</f>
        <v>41463.535138888888</v>
      </c>
      <c r="T1283" s="11">
        <f t="shared" ref="T1283:T1346" si="145">(((I1283/60)/60)/24)+DATE(1970,1,1)+(-5/24)</f>
        <v>41483.535138888888</v>
      </c>
      <c r="U1283" t="str">
        <f t="shared" ref="U1283:U1346" si="146">IF(D1283&gt;50000,"&gt;50k",IF(D1283&gt;44999,"45000 to 49999",IF(D1283&gt;39999,"40000 to 44999",IF(D1283&gt;34999,"35000 to 39999",IF(D1283&gt;29999,"30000 to 34999",IF(D1283&gt;24999,"25000 to 29999",IF(D1283&gt;19999,"20000 to 24999",IF(D1283&gt;14999,"15000 to 19999",IF(D1283&gt;9999,"10000 to 14999",IF(D1283&gt;4999,"5000 to 9999",IF(D1283&gt;999,"1000 to 4999",IF(D1283&gt;0,"Less Than 1000",FALSE))))))))))))</f>
        <v>5000 to 9999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41586.266840277778</v>
      </c>
      <c r="T1284" s="11">
        <f t="shared" si="145"/>
        <v>41616.999305555553</v>
      </c>
      <c r="U1284" t="str">
        <f t="shared" si="146"/>
        <v>15000 to 19999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41320.50913194444</v>
      </c>
      <c r="T1285" s="11">
        <f t="shared" si="145"/>
        <v>41343.958333333328</v>
      </c>
      <c r="U1285" t="str">
        <f t="shared" si="146"/>
        <v>1000 to 4999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42712.026412037034</v>
      </c>
      <c r="T1286" s="11">
        <f t="shared" si="145"/>
        <v>42735.499305555553</v>
      </c>
      <c r="U1286" t="str">
        <f t="shared" si="146"/>
        <v>1000 to 4999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42160.374710648146</v>
      </c>
      <c r="T1287" s="11">
        <f t="shared" si="145"/>
        <v>42175.374710648146</v>
      </c>
      <c r="U1287" t="str">
        <f t="shared" si="146"/>
        <v>1000 to 4999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42039.176238425927</v>
      </c>
      <c r="T1288" s="11">
        <f t="shared" si="145"/>
        <v>42052.374999999993</v>
      </c>
      <c r="U1288" t="str">
        <f t="shared" si="146"/>
        <v>1000 to 4999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42107.412685185183</v>
      </c>
      <c r="T1289" s="11">
        <f t="shared" si="145"/>
        <v>42167.412685185183</v>
      </c>
      <c r="U1289" t="str">
        <f t="shared" si="146"/>
        <v>Less Than 1000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42560.946331018517</v>
      </c>
      <c r="T1290" s="11">
        <f t="shared" si="145"/>
        <v>42591.958333333336</v>
      </c>
      <c r="U1290" t="str">
        <f t="shared" si="146"/>
        <v>1000 to 4999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42708.926446759251</v>
      </c>
      <c r="T1291" s="11">
        <f t="shared" si="145"/>
        <v>42738.926446759251</v>
      </c>
      <c r="U1291" t="str">
        <f t="shared" si="146"/>
        <v>1000 to 4999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42086.406608796293</v>
      </c>
      <c r="T1292" s="11">
        <f t="shared" si="145"/>
        <v>42117.082638888889</v>
      </c>
      <c r="U1292" t="str">
        <f t="shared" si="146"/>
        <v>1000 to 4999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42064.444340277776</v>
      </c>
      <c r="T1293" s="11">
        <f t="shared" si="145"/>
        <v>42101.083333333336</v>
      </c>
      <c r="U1293" t="str">
        <f t="shared" si="146"/>
        <v>1000 to 4999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42256.555879629632</v>
      </c>
      <c r="T1294" s="11">
        <f t="shared" si="145"/>
        <v>42283.749305555553</v>
      </c>
      <c r="U1294" t="str">
        <f t="shared" si="146"/>
        <v>1000 to 4999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42292.492719907408</v>
      </c>
      <c r="T1295" s="11">
        <f t="shared" si="145"/>
        <v>42322.534386574065</v>
      </c>
      <c r="U1295" t="str">
        <f t="shared" si="146"/>
        <v>15000 to 19999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42278.245335648149</v>
      </c>
      <c r="T1296" s="11">
        <f t="shared" si="145"/>
        <v>42296.249999999993</v>
      </c>
      <c r="U1296" t="str">
        <f t="shared" si="146"/>
        <v>Less Than 1000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42184.364548611113</v>
      </c>
      <c r="T1297" s="11">
        <f t="shared" si="145"/>
        <v>42214.499999999993</v>
      </c>
      <c r="U1297" t="str">
        <f t="shared" si="146"/>
        <v>1000 to 4999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42422.842280092591</v>
      </c>
      <c r="T1298" s="11">
        <f t="shared" si="145"/>
        <v>42442.800613425927</v>
      </c>
      <c r="U1298" t="str">
        <f t="shared" si="146"/>
        <v>Less Than 1000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42461.538865740738</v>
      </c>
      <c r="T1299" s="11">
        <f t="shared" si="145"/>
        <v>42491.538865740738</v>
      </c>
      <c r="U1299" t="str">
        <f t="shared" si="146"/>
        <v>20000 to 24999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42458.472592592596</v>
      </c>
      <c r="T1300" s="11">
        <f t="shared" si="145"/>
        <v>42488.472592592596</v>
      </c>
      <c r="U1300" t="str">
        <f t="shared" si="146"/>
        <v>1000 to 4999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42169.606006944443</v>
      </c>
      <c r="T1301" s="11">
        <f t="shared" si="145"/>
        <v>42199.606006944443</v>
      </c>
      <c r="U1301" t="str">
        <f t="shared" si="146"/>
        <v>1000 to 4999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42483.466874999998</v>
      </c>
      <c r="T1302" s="11">
        <f t="shared" si="145"/>
        <v>42522.581249999996</v>
      </c>
      <c r="U1302" t="str">
        <f t="shared" si="146"/>
        <v>1000 to 4999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42195.541412037033</v>
      </c>
      <c r="T1303" s="11">
        <f t="shared" si="145"/>
        <v>42205.916666666664</v>
      </c>
      <c r="U1303" t="str">
        <f t="shared" si="146"/>
        <v>1000 to 4999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42674.849664351852</v>
      </c>
      <c r="T1304" s="11">
        <f t="shared" si="145"/>
        <v>42704.891331018516</v>
      </c>
      <c r="U1304" t="str">
        <f t="shared" si="146"/>
        <v>1000 to 4999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42566.232870370368</v>
      </c>
      <c r="T1305" s="11">
        <f t="shared" si="145"/>
        <v>42582.249999999993</v>
      </c>
      <c r="U1305" t="str">
        <f t="shared" si="146"/>
        <v>1000 to 4999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42746.986168981479</v>
      </c>
      <c r="T1306" s="11">
        <f t="shared" si="145"/>
        <v>42806.944502314807</v>
      </c>
      <c r="U1306" t="str">
        <f t="shared" si="146"/>
        <v>40000 to 44999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42543.457268518519</v>
      </c>
      <c r="T1307" s="11">
        <f t="shared" si="145"/>
        <v>42572.520833333336</v>
      </c>
      <c r="U1307" t="str">
        <f t="shared" si="146"/>
        <v>30000 to 34999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41947.249236111107</v>
      </c>
      <c r="T1308" s="11">
        <f t="shared" si="145"/>
        <v>41977.249236111107</v>
      </c>
      <c r="U1308" t="str">
        <f t="shared" si="146"/>
        <v>&gt;50k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42387.294895833329</v>
      </c>
      <c r="T1309" s="11">
        <f t="shared" si="145"/>
        <v>42417.294895833329</v>
      </c>
      <c r="U1309" t="str">
        <f t="shared" si="146"/>
        <v>45000 to 49999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42611.405231481483</v>
      </c>
      <c r="T1310" s="11">
        <f t="shared" si="145"/>
        <v>42651.405231481483</v>
      </c>
      <c r="U1310" t="str">
        <f t="shared" si="146"/>
        <v>10000 to 14999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42257.674398148149</v>
      </c>
      <c r="T1311" s="11">
        <f t="shared" si="145"/>
        <v>42292.674398148149</v>
      </c>
      <c r="U1311" t="str">
        <f t="shared" si="146"/>
        <v>10000 to 14999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42556.458912037029</v>
      </c>
      <c r="T1312" s="11">
        <f t="shared" si="145"/>
        <v>42601.458912037029</v>
      </c>
      <c r="U1312" t="str">
        <f t="shared" si="146"/>
        <v>20000 to 24999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42669.593969907401</v>
      </c>
      <c r="T1313" s="11">
        <f t="shared" si="145"/>
        <v>42704.635636574072</v>
      </c>
      <c r="U1313" t="str">
        <f t="shared" si="146"/>
        <v>&gt;50k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42082.494467592587</v>
      </c>
      <c r="T1314" s="11">
        <f t="shared" si="145"/>
        <v>42112.494467592587</v>
      </c>
      <c r="U1314" t="str">
        <f t="shared" si="146"/>
        <v>1000 to 4999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42402.50131944444</v>
      </c>
      <c r="T1315" s="11">
        <f t="shared" si="145"/>
        <v>42432.50131944444</v>
      </c>
      <c r="U1315" t="str">
        <f t="shared" si="146"/>
        <v>40000 to 44999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42604.461342592585</v>
      </c>
      <c r="T1316" s="11">
        <f t="shared" si="145"/>
        <v>42664.461342592585</v>
      </c>
      <c r="U1316" t="str">
        <f t="shared" si="146"/>
        <v>&gt;50k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42278.289907407401</v>
      </c>
      <c r="T1317" s="11">
        <f t="shared" si="145"/>
        <v>42313.833333333336</v>
      </c>
      <c r="U1317" t="str">
        <f t="shared" si="146"/>
        <v>&gt;50k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42393.753576388881</v>
      </c>
      <c r="T1318" s="11">
        <f t="shared" si="145"/>
        <v>42428.753576388881</v>
      </c>
      <c r="U1318" t="str">
        <f t="shared" si="146"/>
        <v>&gt;50k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42520.027152777773</v>
      </c>
      <c r="T1319" s="11">
        <f t="shared" si="145"/>
        <v>42572.374999999993</v>
      </c>
      <c r="U1319" t="str">
        <f t="shared" si="146"/>
        <v>&gt;50k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41984.835324074076</v>
      </c>
      <c r="T1320" s="11">
        <f t="shared" si="145"/>
        <v>42014.835324074076</v>
      </c>
      <c r="U1320" t="str">
        <f t="shared" si="146"/>
        <v>40000 to 44999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41816.603761574072</v>
      </c>
      <c r="T1321" s="11">
        <f t="shared" si="145"/>
        <v>41831.458333333328</v>
      </c>
      <c r="U1321" t="str">
        <f t="shared" si="146"/>
        <v>5000 to 9999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42705.482013888883</v>
      </c>
      <c r="T1322" s="11">
        <f t="shared" si="145"/>
        <v>42734.749999999993</v>
      </c>
      <c r="U1322" t="str">
        <f t="shared" si="146"/>
        <v>&gt;50k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42697.540937499994</v>
      </c>
      <c r="T1323" s="11">
        <f t="shared" si="145"/>
        <v>42727.540937499994</v>
      </c>
      <c r="U1323" t="str">
        <f t="shared" si="146"/>
        <v>&gt;50k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42115.448206018518</v>
      </c>
      <c r="T1324" s="11">
        <f t="shared" si="145"/>
        <v>42145.448206018518</v>
      </c>
      <c r="U1324" t="str">
        <f t="shared" si="146"/>
        <v>35000 to 39999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42451.490115740737</v>
      </c>
      <c r="T1325" s="11">
        <f t="shared" si="145"/>
        <v>42486.079861111109</v>
      </c>
      <c r="U1325" t="str">
        <f t="shared" si="146"/>
        <v>15000 to 19999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42626.425370370365</v>
      </c>
      <c r="T1326" s="11">
        <f t="shared" si="145"/>
        <v>42656.425370370365</v>
      </c>
      <c r="U1326" t="str">
        <f t="shared" si="146"/>
        <v>45000 to 49999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42703.877719907403</v>
      </c>
      <c r="T1327" s="11">
        <f t="shared" si="145"/>
        <v>42733.877719907403</v>
      </c>
      <c r="U1327" t="str">
        <f t="shared" si="146"/>
        <v>20000 to 24999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41974.583657407398</v>
      </c>
      <c r="T1328" s="11">
        <f t="shared" si="145"/>
        <v>42019.583657407398</v>
      </c>
      <c r="U1328" t="str">
        <f t="shared" si="146"/>
        <v>&gt;50k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42123.470312500001</v>
      </c>
      <c r="T1329" s="11">
        <f t="shared" si="145"/>
        <v>42153.470312500001</v>
      </c>
      <c r="U1329" t="str">
        <f t="shared" si="146"/>
        <v>45000 to 49999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42612.434421296297</v>
      </c>
      <c r="T1330" s="11">
        <f t="shared" si="145"/>
        <v>42657.434421296297</v>
      </c>
      <c r="U1330" t="str">
        <f t="shared" si="146"/>
        <v>&gt;50k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41935.013252314813</v>
      </c>
      <c r="T1331" s="11">
        <f t="shared" si="145"/>
        <v>41975.054918981477</v>
      </c>
      <c r="U1331" t="str">
        <f t="shared" si="146"/>
        <v>45000 to 49999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42522.068391203698</v>
      </c>
      <c r="T1332" s="11">
        <f t="shared" si="145"/>
        <v>42552.958333333336</v>
      </c>
      <c r="U1332" t="str">
        <f t="shared" si="146"/>
        <v>35000 to 39999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42569.295763888884</v>
      </c>
      <c r="T1333" s="11">
        <f t="shared" si="145"/>
        <v>42599.295763888884</v>
      </c>
      <c r="U1333" t="str">
        <f t="shared" si="146"/>
        <v>&gt;50k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42731.851944444446</v>
      </c>
      <c r="T1334" s="11">
        <f t="shared" si="145"/>
        <v>42761.851944444446</v>
      </c>
      <c r="U1334" t="str">
        <f t="shared" si="146"/>
        <v>10000 to 14999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41805.8984375</v>
      </c>
      <c r="T1335" s="11">
        <f t="shared" si="145"/>
        <v>41835.8984375</v>
      </c>
      <c r="U1335" t="str">
        <f t="shared" si="146"/>
        <v>1000 to 4999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42410.565821759257</v>
      </c>
      <c r="T1336" s="11">
        <f t="shared" si="145"/>
        <v>42440.565821759257</v>
      </c>
      <c r="U1336" t="str">
        <f t="shared" si="146"/>
        <v>&gt;50k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42313.728032407402</v>
      </c>
      <c r="T1337" s="11">
        <f t="shared" si="145"/>
        <v>42343.728032407402</v>
      </c>
      <c r="U1337" t="str">
        <f t="shared" si="146"/>
        <v>25000 to 29999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41955.655416666668</v>
      </c>
      <c r="T1338" s="11">
        <f t="shared" si="145"/>
        <v>41990.655416666668</v>
      </c>
      <c r="U1338" t="str">
        <f t="shared" si="146"/>
        <v>&gt;50k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42767.368969907409</v>
      </c>
      <c r="T1339" s="11">
        <f t="shared" si="145"/>
        <v>42797.368969907409</v>
      </c>
      <c r="U1339" t="str">
        <f t="shared" si="146"/>
        <v>45000 to 49999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42188.595289351848</v>
      </c>
      <c r="T1340" s="11">
        <f t="shared" si="145"/>
        <v>42218.595289351848</v>
      </c>
      <c r="U1340" t="str">
        <f t="shared" si="146"/>
        <v>30000 to 34999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41936.438831018517</v>
      </c>
      <c r="T1341" s="11">
        <f t="shared" si="145"/>
        <v>41981.480497685181</v>
      </c>
      <c r="U1341" t="str">
        <f t="shared" si="146"/>
        <v>45000 to 49999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41836.387187499997</v>
      </c>
      <c r="T1342" s="11">
        <f t="shared" si="145"/>
        <v>41866.387187499997</v>
      </c>
      <c r="U1342" t="str">
        <f t="shared" si="146"/>
        <v>1000 to 4999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42612.415706018517</v>
      </c>
      <c r="T1343" s="11">
        <f t="shared" si="145"/>
        <v>42644.415706018517</v>
      </c>
      <c r="U1343" t="str">
        <f t="shared" si="146"/>
        <v>25000 to 29999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42172.608090277768</v>
      </c>
      <c r="T1344" s="11">
        <f t="shared" si="145"/>
        <v>42202.608090277768</v>
      </c>
      <c r="U1344" t="str">
        <f t="shared" si="146"/>
        <v>45000 to 49999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42542.318090277775</v>
      </c>
      <c r="T1345" s="11">
        <f t="shared" si="145"/>
        <v>42600.957638888889</v>
      </c>
      <c r="U1345" t="str">
        <f t="shared" si="146"/>
        <v>45000 to 49999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42522.581469907404</v>
      </c>
      <c r="T1346" s="11">
        <f t="shared" si="145"/>
        <v>42551.581469907404</v>
      </c>
      <c r="U1346" t="str">
        <f t="shared" si="146"/>
        <v>1000 to 4999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LEFT(N1347,FIND("/",N1347,1)-1)</f>
        <v>publishing</v>
      </c>
      <c r="R1347" t="str">
        <f t="shared" ref="R1347:R1410" si="150">RIGHT(N1347,LEN(N1347)-FIND("/",N1347,1))</f>
        <v>nonfiction</v>
      </c>
      <c r="S1347" s="11">
        <f t="shared" ref="S1347:S1410" si="151">(((J1347/60)/60)/24)+DATE(1970,1,1)+(-5/24)</f>
        <v>41799.606006944443</v>
      </c>
      <c r="T1347" s="11">
        <f t="shared" ref="T1347:T1410" si="152">(((I1347/60)/60)/24)+DATE(1970,1,1)+(-5/24)</f>
        <v>41834.606006944443</v>
      </c>
      <c r="U1347" t="str">
        <f t="shared" ref="U1347:U1410" si="153">IF(D1347&gt;50000,"&gt;50k",IF(D1347&gt;44999,"45000 to 49999",IF(D1347&gt;39999,"40000 to 44999",IF(D1347&gt;34999,"35000 to 39999",IF(D1347&gt;29999,"30000 to 34999",IF(D1347&gt;24999,"25000 to 29999",IF(D1347&gt;19999,"20000 to 24999",IF(D1347&gt;14999,"15000 to 19999",IF(D1347&gt;9999,"10000 to 14999",IF(D1347&gt;4999,"5000 to 9999",IF(D1347&gt;999,"1000 to 4999",IF(D1347&gt;0,"Less Than 1000",FALSE))))))))))))</f>
        <v>Less Than 1000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41421.867488425924</v>
      </c>
      <c r="T1348" s="11">
        <f t="shared" si="152"/>
        <v>41451.867488425924</v>
      </c>
      <c r="U1348" t="str">
        <f t="shared" si="153"/>
        <v>1000 to 4999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42040.429687499993</v>
      </c>
      <c r="T1349" s="11">
        <f t="shared" si="152"/>
        <v>42070.429687499993</v>
      </c>
      <c r="U1349" t="str">
        <f t="shared" si="153"/>
        <v>1000 to 4999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41963.29783564814</v>
      </c>
      <c r="T1350" s="11">
        <f t="shared" si="152"/>
        <v>41991.29783564814</v>
      </c>
      <c r="U1350" t="str">
        <f t="shared" si="153"/>
        <v>5000 to 9999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42317.124247685184</v>
      </c>
      <c r="T1351" s="11">
        <f t="shared" si="152"/>
        <v>42354.082638888889</v>
      </c>
      <c r="U1351" t="str">
        <f t="shared" si="153"/>
        <v>5000 to 9999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42333.804791666662</v>
      </c>
      <c r="T1352" s="11">
        <f t="shared" si="152"/>
        <v>42363.804791666662</v>
      </c>
      <c r="U1352" t="str">
        <f t="shared" si="153"/>
        <v>5000 to 9999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42382.531759259255</v>
      </c>
      <c r="T1353" s="11">
        <f t="shared" si="152"/>
        <v>42412.531759259255</v>
      </c>
      <c r="U1353" t="str">
        <f t="shared" si="153"/>
        <v>20000 to 24999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42200.369976851849</v>
      </c>
      <c r="T1354" s="11">
        <f t="shared" si="152"/>
        <v>42251.957638888889</v>
      </c>
      <c r="U1354" t="str">
        <f t="shared" si="153"/>
        <v>10000 to 14999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41308.909583333334</v>
      </c>
      <c r="T1355" s="11">
        <f t="shared" si="152"/>
        <v>41343.791666666664</v>
      </c>
      <c r="U1355" t="str">
        <f t="shared" si="153"/>
        <v>1000 to 4999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42502.599293981482</v>
      </c>
      <c r="T1356" s="11">
        <f t="shared" si="152"/>
        <v>42532.599293981482</v>
      </c>
      <c r="U1356" t="str">
        <f t="shared" si="153"/>
        <v>1000 to 4999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41213.046354166661</v>
      </c>
      <c r="T1357" s="11">
        <f t="shared" si="152"/>
        <v>41243.208333333328</v>
      </c>
      <c r="U1357" t="str">
        <f t="shared" si="153"/>
        <v>1000 to 4999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41429.830555555556</v>
      </c>
      <c r="T1358" s="11">
        <f t="shared" si="152"/>
        <v>41459.830555555556</v>
      </c>
      <c r="U1358" t="str">
        <f t="shared" si="153"/>
        <v>1000 to 4999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41304.753900462958</v>
      </c>
      <c r="T1359" s="11">
        <f t="shared" si="152"/>
        <v>41334.040972222218</v>
      </c>
      <c r="U1359" t="str">
        <f t="shared" si="153"/>
        <v>1000 to 4999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40689.362534722219</v>
      </c>
      <c r="T1360" s="11">
        <f t="shared" si="152"/>
        <v>40719.362534722219</v>
      </c>
      <c r="U1360" t="str">
        <f t="shared" si="153"/>
        <v>1000 to 4999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40668.606365740736</v>
      </c>
      <c r="T1361" s="11">
        <f t="shared" si="152"/>
        <v>40730.606365740736</v>
      </c>
      <c r="U1361" t="str">
        <f t="shared" si="153"/>
        <v>Less Than 1000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41095.692361111105</v>
      </c>
      <c r="T1362" s="11">
        <f t="shared" si="152"/>
        <v>41123.692361111105</v>
      </c>
      <c r="U1362" t="str">
        <f t="shared" si="153"/>
        <v>1000 to 4999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41781.508935185186</v>
      </c>
      <c r="T1363" s="11">
        <f t="shared" si="152"/>
        <v>41811.508935185186</v>
      </c>
      <c r="U1363" t="str">
        <f t="shared" si="153"/>
        <v>5000 to 9999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41464.726053240738</v>
      </c>
      <c r="T1364" s="11">
        <f t="shared" si="152"/>
        <v>41524.726053240738</v>
      </c>
      <c r="U1364" t="str">
        <f t="shared" si="153"/>
        <v>1000 to 4999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42396.635729166665</v>
      </c>
      <c r="T1365" s="11">
        <f t="shared" si="152"/>
        <v>42415.124305555553</v>
      </c>
      <c r="U1365" t="str">
        <f t="shared" si="153"/>
        <v>Less Than 1000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41951.487337962957</v>
      </c>
      <c r="T1366" s="11">
        <f t="shared" si="152"/>
        <v>42011.487337962964</v>
      </c>
      <c r="U1366" t="str">
        <f t="shared" si="153"/>
        <v>40000 to 44999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42049.524907407402</v>
      </c>
      <c r="T1367" s="11">
        <f t="shared" si="152"/>
        <v>42079.483240740738</v>
      </c>
      <c r="U1367" t="str">
        <f t="shared" si="153"/>
        <v>5000 to 9999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41924.787766203699</v>
      </c>
      <c r="T1368" s="11">
        <f t="shared" si="152"/>
        <v>41969.829432870371</v>
      </c>
      <c r="U1368" t="str">
        <f t="shared" si="153"/>
        <v>5000 to 9999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42291.794560185182</v>
      </c>
      <c r="T1369" s="11">
        <f t="shared" si="152"/>
        <v>42321.836226851847</v>
      </c>
      <c r="U1369" t="str">
        <f t="shared" si="153"/>
        <v>5000 to 9999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42145.982569444437</v>
      </c>
      <c r="T1370" s="11">
        <f t="shared" si="152"/>
        <v>42169.982569444437</v>
      </c>
      <c r="U1370" t="str">
        <f t="shared" si="153"/>
        <v>5000 to 9999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41710.385949074072</v>
      </c>
      <c r="T1371" s="11">
        <f t="shared" si="152"/>
        <v>41740.385949074072</v>
      </c>
      <c r="U1371" t="str">
        <f t="shared" si="153"/>
        <v>30000 to 34999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41547.795023148145</v>
      </c>
      <c r="T1372" s="11">
        <f t="shared" si="152"/>
        <v>41562.795023148145</v>
      </c>
      <c r="U1372" t="str">
        <f t="shared" si="153"/>
        <v>1000 to 4999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42101.550254629627</v>
      </c>
      <c r="T1373" s="11">
        <f t="shared" si="152"/>
        <v>42131.550254629627</v>
      </c>
      <c r="U1373" t="str">
        <f t="shared" si="153"/>
        <v>5000 to 9999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41072.53162037037</v>
      </c>
      <c r="T1374" s="11">
        <f t="shared" si="152"/>
        <v>41102.53162037037</v>
      </c>
      <c r="U1374" t="str">
        <f t="shared" si="153"/>
        <v>Less Than 1000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42704.743437499994</v>
      </c>
      <c r="T1375" s="11">
        <f t="shared" si="152"/>
        <v>42734.743437499994</v>
      </c>
      <c r="U1375" t="str">
        <f t="shared" si="153"/>
        <v>10000 to 14999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42423.953564814808</v>
      </c>
      <c r="T1376" s="11">
        <f t="shared" si="152"/>
        <v>42453.911898148144</v>
      </c>
      <c r="U1376" t="str">
        <f t="shared" si="153"/>
        <v>1000 to 4999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42719.857858796291</v>
      </c>
      <c r="T1377" s="11">
        <f t="shared" si="152"/>
        <v>42749.857858796291</v>
      </c>
      <c r="U1377" t="str">
        <f t="shared" si="153"/>
        <v>1000 to 4999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42677.460717592585</v>
      </c>
      <c r="T1378" s="11">
        <f t="shared" si="152"/>
        <v>42707.502384259256</v>
      </c>
      <c r="U1378" t="str">
        <f t="shared" si="153"/>
        <v>1000 to 4999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42747.01122685185</v>
      </c>
      <c r="T1379" s="11">
        <f t="shared" si="152"/>
        <v>42768.96597222222</v>
      </c>
      <c r="U1379" t="str">
        <f t="shared" si="153"/>
        <v>1000 to 4999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42568.551041666658</v>
      </c>
      <c r="T1380" s="11">
        <f t="shared" si="152"/>
        <v>42583.551041666658</v>
      </c>
      <c r="U1380" t="str">
        <f t="shared" si="153"/>
        <v>1000 to 4999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42130.28328703704</v>
      </c>
      <c r="T1381" s="11">
        <f t="shared" si="152"/>
        <v>42160.28328703704</v>
      </c>
      <c r="U1381" t="str">
        <f t="shared" si="153"/>
        <v>10000 to 14999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42141.554467592585</v>
      </c>
      <c r="T1382" s="11">
        <f t="shared" si="152"/>
        <v>42163.874999999993</v>
      </c>
      <c r="U1382" t="str">
        <f t="shared" si="153"/>
        <v>Less Than 1000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42703.006076388883</v>
      </c>
      <c r="T1383" s="11">
        <f t="shared" si="152"/>
        <v>42733.006076388883</v>
      </c>
      <c r="U1383" t="str">
        <f t="shared" si="153"/>
        <v>5000 to 9999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41370.591851851852</v>
      </c>
      <c r="T1384" s="11">
        <f t="shared" si="152"/>
        <v>41400.591851851852</v>
      </c>
      <c r="U1384" t="str">
        <f t="shared" si="153"/>
        <v>5000 to 9999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42706.866643518515</v>
      </c>
      <c r="T1385" s="11">
        <f t="shared" si="152"/>
        <v>42726.866643518515</v>
      </c>
      <c r="U1385" t="str">
        <f t="shared" si="153"/>
        <v>1000 to 4999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42160.526874999996</v>
      </c>
      <c r="T1386" s="11">
        <f t="shared" si="152"/>
        <v>42190.526874999996</v>
      </c>
      <c r="U1386" t="str">
        <f t="shared" si="153"/>
        <v>1000 to 4999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42433.480567129627</v>
      </c>
      <c r="T1387" s="11">
        <f t="shared" si="152"/>
        <v>42489.299305555549</v>
      </c>
      <c r="U1387" t="str">
        <f t="shared" si="153"/>
        <v>5000 to 9999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42184.438530092586</v>
      </c>
      <c r="T1388" s="11">
        <f t="shared" si="152"/>
        <v>42214.438530092586</v>
      </c>
      <c r="U1388" t="str">
        <f t="shared" si="153"/>
        <v>Less Than 1000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42126.712905092594</v>
      </c>
      <c r="T1389" s="11">
        <f t="shared" si="152"/>
        <v>42157.979166666664</v>
      </c>
      <c r="U1389" t="str">
        <f t="shared" si="153"/>
        <v>1000 to 4999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42634.406446759262</v>
      </c>
      <c r="T1390" s="11">
        <f t="shared" si="152"/>
        <v>42660.468055555553</v>
      </c>
      <c r="U1390" t="str">
        <f t="shared" si="153"/>
        <v>5000 to 9999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42565.272650462961</v>
      </c>
      <c r="T1391" s="11">
        <f t="shared" si="152"/>
        <v>42595.272650462961</v>
      </c>
      <c r="U1391" t="str">
        <f t="shared" si="153"/>
        <v>Less Than 1000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42087.594976851848</v>
      </c>
      <c r="T1392" s="11">
        <f t="shared" si="152"/>
        <v>42121.508333333331</v>
      </c>
      <c r="U1392" t="str">
        <f t="shared" si="153"/>
        <v>1000 to 4999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42193.442337962959</v>
      </c>
      <c r="T1393" s="11">
        <f t="shared" si="152"/>
        <v>42237.999305555553</v>
      </c>
      <c r="U1393" t="str">
        <f t="shared" si="153"/>
        <v>Less Than 1000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42400.946597222217</v>
      </c>
      <c r="T1394" s="11">
        <f t="shared" si="152"/>
        <v>42431.946597222217</v>
      </c>
      <c r="U1394" t="str">
        <f t="shared" si="153"/>
        <v>1000 to 4999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42553.473645833328</v>
      </c>
      <c r="T1395" s="11">
        <f t="shared" si="152"/>
        <v>42583.473645833328</v>
      </c>
      <c r="U1395" t="str">
        <f t="shared" si="153"/>
        <v>10000 to 14999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42751.936643518515</v>
      </c>
      <c r="T1396" s="11">
        <f t="shared" si="152"/>
        <v>42794.916666666664</v>
      </c>
      <c r="U1396" t="str">
        <f t="shared" si="153"/>
        <v>Less Than 1000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42719.700011574074</v>
      </c>
      <c r="T1397" s="11">
        <f t="shared" si="152"/>
        <v>42749.700011574074</v>
      </c>
      <c r="U1397" t="str">
        <f t="shared" si="153"/>
        <v>1000 to 4999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42018.790300925924</v>
      </c>
      <c r="T1398" s="11">
        <f t="shared" si="152"/>
        <v>42048.790300925924</v>
      </c>
      <c r="U1398" t="str">
        <f t="shared" si="153"/>
        <v>5000 to 9999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42640.709606481476</v>
      </c>
      <c r="T1399" s="11">
        <f t="shared" si="152"/>
        <v>42670.679861111108</v>
      </c>
      <c r="U1399" t="str">
        <f t="shared" si="153"/>
        <v>10000 to 14999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42526.665902777771</v>
      </c>
      <c r="T1400" s="11">
        <f t="shared" si="152"/>
        <v>42556.665902777771</v>
      </c>
      <c r="U1400" t="str">
        <f t="shared" si="153"/>
        <v>1000 to 4999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41888.795983796292</v>
      </c>
      <c r="T1401" s="11">
        <f t="shared" si="152"/>
        <v>41918.795983796292</v>
      </c>
      <c r="U1401" t="str">
        <f t="shared" si="153"/>
        <v>5000 to 9999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42498.132789351854</v>
      </c>
      <c r="T1402" s="11">
        <f t="shared" si="152"/>
        <v>42533.020833333336</v>
      </c>
      <c r="U1402" t="str">
        <f t="shared" si="153"/>
        <v>Less Than 1000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41399.787893518514</v>
      </c>
      <c r="T1403" s="11">
        <f t="shared" si="152"/>
        <v>41420.787893518514</v>
      </c>
      <c r="U1403" t="str">
        <f t="shared" si="153"/>
        <v>1000 to 4999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42064.845034722217</v>
      </c>
      <c r="T1404" s="11">
        <f t="shared" si="152"/>
        <v>42124.80336805556</v>
      </c>
      <c r="U1404" t="str">
        <f t="shared" si="153"/>
        <v>1000 to 4999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41450.854571759257</v>
      </c>
      <c r="T1405" s="11">
        <f t="shared" si="152"/>
        <v>41480.854571759257</v>
      </c>
      <c r="U1405" t="str">
        <f t="shared" si="153"/>
        <v>1000 to 4999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42032.30190972222</v>
      </c>
      <c r="T1406" s="11">
        <f t="shared" si="152"/>
        <v>42057.30190972222</v>
      </c>
      <c r="U1406" t="str">
        <f t="shared" si="153"/>
        <v>10000 to 14999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41941.472233796296</v>
      </c>
      <c r="T1407" s="11">
        <f t="shared" si="152"/>
        <v>41971.51390046296</v>
      </c>
      <c r="U1407" t="str">
        <f t="shared" si="153"/>
        <v>25000 to 29999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42297.224618055552</v>
      </c>
      <c r="T1408" s="11">
        <f t="shared" si="152"/>
        <v>42350.208333333336</v>
      </c>
      <c r="U1408" t="str">
        <f t="shared" si="153"/>
        <v>10000 to 14999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41838.32844907407</v>
      </c>
      <c r="T1409" s="11">
        <f t="shared" si="152"/>
        <v>41863.32844907407</v>
      </c>
      <c r="U1409" t="str">
        <f t="shared" si="153"/>
        <v>1000 to 4999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42291.663842592585</v>
      </c>
      <c r="T1410" s="11">
        <f t="shared" si="152"/>
        <v>42321.705509259256</v>
      </c>
      <c r="U1410" t="str">
        <f t="shared" si="153"/>
        <v>1000 to 4999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LEFT(N1411,FIND("/",N1411,1)-1)</f>
        <v>publishing</v>
      </c>
      <c r="R1411" t="str">
        <f t="shared" ref="R1411:R1474" si="157">RIGHT(N1411,LEN(N1411)-FIND("/",N1411,1))</f>
        <v>translations</v>
      </c>
      <c r="S1411" s="11">
        <f t="shared" ref="S1411:S1474" si="158">(((J1411/60)/60)/24)+DATE(1970,1,1)+(-5/24)</f>
        <v>41944.925173611111</v>
      </c>
      <c r="T1411" s="11">
        <f t="shared" ref="T1411:T1474" si="159">(((I1411/60)/60)/24)+DATE(1970,1,1)+(-5/24)</f>
        <v>42004.966840277775</v>
      </c>
      <c r="U1411" t="str">
        <f t="shared" ref="U1411:U1474" si="160">IF(D1411&gt;50000,"&gt;50k",IF(D1411&gt;44999,"45000 to 49999",IF(D1411&gt;39999,"40000 to 44999",IF(D1411&gt;34999,"35000 to 39999",IF(D1411&gt;29999,"30000 to 34999",IF(D1411&gt;24999,"25000 to 29999",IF(D1411&gt;19999,"20000 to 24999",IF(D1411&gt;14999,"15000 to 19999",IF(D1411&gt;9999,"10000 to 14999",IF(D1411&gt;4999,"5000 to 9999",IF(D1411&gt;999,"1000 to 4999",IF(D1411&gt;0,"Less Than 1000",FALSE))))))))))))</f>
        <v>1000 to 4999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42479.110185185178</v>
      </c>
      <c r="T1412" s="11">
        <f t="shared" si="159"/>
        <v>42524.110185185178</v>
      </c>
      <c r="U1412" t="str">
        <f t="shared" si="160"/>
        <v>5000 to 9999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42012.850694444445</v>
      </c>
      <c r="T1413" s="11">
        <f t="shared" si="159"/>
        <v>42040.850694444445</v>
      </c>
      <c r="U1413" t="str">
        <f t="shared" si="160"/>
        <v>1000 to 4999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41946.855312499996</v>
      </c>
      <c r="T1414" s="11">
        <f t="shared" si="159"/>
        <v>41976.855312499996</v>
      </c>
      <c r="U1414" t="str">
        <f t="shared" si="160"/>
        <v>5000 to 9999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42360.228819444441</v>
      </c>
      <c r="T1415" s="11">
        <f t="shared" si="159"/>
        <v>42420.228819444441</v>
      </c>
      <c r="U1415" t="str">
        <f t="shared" si="160"/>
        <v>1000 to 4999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42708.044756944444</v>
      </c>
      <c r="T1416" s="11">
        <f t="shared" si="159"/>
        <v>42738.044756944444</v>
      </c>
      <c r="U1416" t="str">
        <f t="shared" si="160"/>
        <v>Less Than 1000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42192.467488425922</v>
      </c>
      <c r="T1417" s="11">
        <f t="shared" si="159"/>
        <v>42232.467488425922</v>
      </c>
      <c r="U1417" t="str">
        <f t="shared" si="160"/>
        <v>1000 to 4999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42299.717812499999</v>
      </c>
      <c r="T1418" s="11">
        <f t="shared" si="159"/>
        <v>42329.759479166663</v>
      </c>
      <c r="U1418" t="str">
        <f t="shared" si="160"/>
        <v>45000 to 49999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42231.941828703704</v>
      </c>
      <c r="T1419" s="11">
        <f t="shared" si="159"/>
        <v>42262.257638888892</v>
      </c>
      <c r="U1419" t="str">
        <f t="shared" si="160"/>
        <v>1000 to 4999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42395.248078703698</v>
      </c>
      <c r="T1420" s="11">
        <f t="shared" si="159"/>
        <v>42425.248078703698</v>
      </c>
      <c r="U1420" t="str">
        <f t="shared" si="160"/>
        <v>1000 to 4999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42622.24790509259</v>
      </c>
      <c r="T1421" s="11">
        <f t="shared" si="159"/>
        <v>42652.24790509259</v>
      </c>
      <c r="U1421" t="str">
        <f t="shared" si="160"/>
        <v>5000 to 9999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42524.459328703706</v>
      </c>
      <c r="T1422" s="11">
        <f t="shared" si="159"/>
        <v>42549.459328703706</v>
      </c>
      <c r="U1422" t="str">
        <f t="shared" si="160"/>
        <v>Less Than 1000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42013.707280092589</v>
      </c>
      <c r="T1423" s="11">
        <f t="shared" si="159"/>
        <v>42043.707280092589</v>
      </c>
      <c r="U1423" t="str">
        <f t="shared" si="160"/>
        <v>&gt;50k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42604.031296296293</v>
      </c>
      <c r="T1424" s="11">
        <f t="shared" si="159"/>
        <v>42634.031296296293</v>
      </c>
      <c r="U1424" t="str">
        <f t="shared" si="160"/>
        <v>25000 to 29999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42340.151979166665</v>
      </c>
      <c r="T1425" s="11">
        <f t="shared" si="159"/>
        <v>42370.151979166665</v>
      </c>
      <c r="U1425" t="str">
        <f t="shared" si="160"/>
        <v>30000 to 34999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42676.509282407402</v>
      </c>
      <c r="T1426" s="11">
        <f t="shared" si="159"/>
        <v>42689.550949074073</v>
      </c>
      <c r="U1426" t="str">
        <f t="shared" si="160"/>
        <v>5000 to 9999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42092.923136574071</v>
      </c>
      <c r="T1427" s="11">
        <f t="shared" si="159"/>
        <v>42122.923136574071</v>
      </c>
      <c r="U1427" t="str">
        <f t="shared" si="160"/>
        <v>10000 to 14999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42180.181944444441</v>
      </c>
      <c r="T1428" s="11">
        <f t="shared" si="159"/>
        <v>42240.181944444441</v>
      </c>
      <c r="U1428" t="str">
        <f t="shared" si="160"/>
        <v>1000 to 4999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42601.643344907403</v>
      </c>
      <c r="T1429" s="11">
        <f t="shared" si="159"/>
        <v>42631.643344907403</v>
      </c>
      <c r="U1429" t="str">
        <f t="shared" si="160"/>
        <v>5000 to 9999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42432.171493055554</v>
      </c>
      <c r="T1430" s="11">
        <f t="shared" si="159"/>
        <v>42462.129826388882</v>
      </c>
      <c r="U1430" t="str">
        <f t="shared" si="160"/>
        <v>1000 to 4999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42073.852337962955</v>
      </c>
      <c r="T1431" s="11">
        <f t="shared" si="159"/>
        <v>42103.852337962955</v>
      </c>
      <c r="U1431" t="str">
        <f t="shared" si="160"/>
        <v>10000 to 14999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41961.605185185181</v>
      </c>
      <c r="T1432" s="11">
        <f t="shared" si="159"/>
        <v>41992.605185185181</v>
      </c>
      <c r="U1432" t="str">
        <f t="shared" si="160"/>
        <v>5000 to 9999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42304.002499999995</v>
      </c>
      <c r="T1433" s="11">
        <f t="shared" si="159"/>
        <v>42334.044166666667</v>
      </c>
      <c r="U1433" t="str">
        <f t="shared" si="160"/>
        <v>15000 to 19999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42175.572083333333</v>
      </c>
      <c r="T1434" s="11">
        <f t="shared" si="159"/>
        <v>42205.572083333333</v>
      </c>
      <c r="U1434" t="str">
        <f t="shared" si="160"/>
        <v>40000 to 44999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42673.417534722219</v>
      </c>
      <c r="T1435" s="11">
        <f t="shared" si="159"/>
        <v>42714.249999999993</v>
      </c>
      <c r="U1435" t="str">
        <f t="shared" si="160"/>
        <v>10000 to 14999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42142.558773148143</v>
      </c>
      <c r="T1436" s="11">
        <f t="shared" si="159"/>
        <v>42163.416666666664</v>
      </c>
      <c r="U1436" t="str">
        <f t="shared" si="160"/>
        <v>&gt;50k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42258.57199074074</v>
      </c>
      <c r="T1437" s="11">
        <f t="shared" si="159"/>
        <v>42288.57199074074</v>
      </c>
      <c r="U1437" t="str">
        <f t="shared" si="160"/>
        <v>15000 to 19999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42391.141863425924</v>
      </c>
      <c r="T1438" s="11">
        <f t="shared" si="159"/>
        <v>42421.141863425924</v>
      </c>
      <c r="U1438" t="str">
        <f t="shared" si="160"/>
        <v>10000 to 14999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41796.32336805555</v>
      </c>
      <c r="T1439" s="11">
        <f t="shared" si="159"/>
        <v>41832.999305555553</v>
      </c>
      <c r="U1439" t="str">
        <f t="shared" si="160"/>
        <v>1000 to 4999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42457.663182870368</v>
      </c>
      <c r="T1440" s="11">
        <f t="shared" si="159"/>
        <v>42487.371527777774</v>
      </c>
      <c r="U1440" t="str">
        <f t="shared" si="160"/>
        <v>20000 to 24999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42040.621539351843</v>
      </c>
      <c r="T1441" s="11">
        <f t="shared" si="159"/>
        <v>42070.621539351843</v>
      </c>
      <c r="U1441" t="str">
        <f t="shared" si="160"/>
        <v>1000 to 4999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42486.540081018517</v>
      </c>
      <c r="T1442" s="11">
        <f t="shared" si="159"/>
        <v>42516.540081018517</v>
      </c>
      <c r="U1442" t="str">
        <f t="shared" si="160"/>
        <v>10000 to 14999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42198.557511574072</v>
      </c>
      <c r="T1443" s="11">
        <f t="shared" si="159"/>
        <v>42258.557511574072</v>
      </c>
      <c r="U1443" t="str">
        <f t="shared" si="160"/>
        <v>&gt;50k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42485.437013888884</v>
      </c>
      <c r="T1444" s="11">
        <f t="shared" si="159"/>
        <v>42515.437013888884</v>
      </c>
      <c r="U1444" t="str">
        <f t="shared" si="160"/>
        <v>1000 to 4999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42707.71769675926</v>
      </c>
      <c r="T1445" s="11">
        <f t="shared" si="159"/>
        <v>42737.71769675926</v>
      </c>
      <c r="U1445" t="str">
        <f t="shared" si="160"/>
        <v>10000 to 14999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42199.665069444447</v>
      </c>
      <c r="T1446" s="11">
        <f t="shared" si="159"/>
        <v>42259.665069444447</v>
      </c>
      <c r="U1446" t="str">
        <f t="shared" si="160"/>
        <v>1000 to 4999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42139.333969907406</v>
      </c>
      <c r="T1447" s="11">
        <f t="shared" si="159"/>
        <v>42169.333969907406</v>
      </c>
      <c r="U1447" t="str">
        <f t="shared" si="160"/>
        <v>&gt;50k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42461.239328703705</v>
      </c>
      <c r="T1448" s="11">
        <f t="shared" si="159"/>
        <v>42481.239328703705</v>
      </c>
      <c r="U1448" t="str">
        <f t="shared" si="160"/>
        <v>Less Than 1000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42529.52238425926</v>
      </c>
      <c r="T1449" s="11">
        <f t="shared" si="159"/>
        <v>42559.52238425926</v>
      </c>
      <c r="U1449" t="str">
        <f t="shared" si="160"/>
        <v>&gt;50k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42115.728217592587</v>
      </c>
      <c r="T1450" s="11">
        <f t="shared" si="159"/>
        <v>42146.017361111109</v>
      </c>
      <c r="U1450" t="str">
        <f t="shared" si="160"/>
        <v>&gt;50k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42086.603067129625</v>
      </c>
      <c r="T1451" s="11">
        <f t="shared" si="159"/>
        <v>42134.603067129625</v>
      </c>
      <c r="U1451" t="str">
        <f t="shared" si="160"/>
        <v>5000 to 9999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42389.962928240733</v>
      </c>
      <c r="T1452" s="11">
        <f t="shared" si="159"/>
        <v>42419.962928240733</v>
      </c>
      <c r="U1452" t="str">
        <f t="shared" si="160"/>
        <v>&gt;50k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41931.75068287037</v>
      </c>
      <c r="T1453" s="11">
        <f t="shared" si="159"/>
        <v>41961.792349537034</v>
      </c>
      <c r="U1453" t="str">
        <f t="shared" si="160"/>
        <v>15000 to 19999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41818.494942129626</v>
      </c>
      <c r="T1454" s="11">
        <f t="shared" si="159"/>
        <v>41848.494942129626</v>
      </c>
      <c r="U1454" t="str">
        <f t="shared" si="160"/>
        <v>10000 to 14999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42795.487812499996</v>
      </c>
      <c r="T1455" s="11">
        <f t="shared" si="159"/>
        <v>42840.446145833332</v>
      </c>
      <c r="U1455" t="str">
        <f t="shared" si="160"/>
        <v>25000 to 29999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42463.658333333333</v>
      </c>
      <c r="T1456" s="11">
        <f t="shared" si="159"/>
        <v>42484.707638888889</v>
      </c>
      <c r="U1456" t="str">
        <f t="shared" si="160"/>
        <v>1000 to 4999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41832.46435185185</v>
      </c>
      <c r="T1457" s="11">
        <f t="shared" si="159"/>
        <v>41887.360416666663</v>
      </c>
      <c r="U1457" t="str">
        <f t="shared" si="160"/>
        <v>15000 to 19999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42708.460243055553</v>
      </c>
      <c r="T1458" s="11">
        <f t="shared" si="159"/>
        <v>42738.460243055553</v>
      </c>
      <c r="U1458" t="str">
        <f t="shared" si="160"/>
        <v>5000 to 9999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42289.688009259255</v>
      </c>
      <c r="T1459" s="11">
        <f t="shared" si="159"/>
        <v>42319.729675925926</v>
      </c>
      <c r="U1459" t="str">
        <f t="shared" si="160"/>
        <v>5000 to 9999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41831.49722222222</v>
      </c>
      <c r="T1460" s="11">
        <f t="shared" si="159"/>
        <v>41861.958333333328</v>
      </c>
      <c r="U1460" t="str">
        <f t="shared" si="160"/>
        <v>5000 to 9999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42311.996481481481</v>
      </c>
      <c r="T1461" s="11">
        <f t="shared" si="159"/>
        <v>42340.517361111109</v>
      </c>
      <c r="U1461" t="str">
        <f t="shared" si="160"/>
        <v>35000 to 39999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41915.688634259255</v>
      </c>
      <c r="T1462" s="11">
        <f t="shared" si="159"/>
        <v>41973.781249999993</v>
      </c>
      <c r="U1462" t="str">
        <f t="shared" si="160"/>
        <v>&gt;50k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41899.436967592592</v>
      </c>
      <c r="T1463" s="11">
        <f t="shared" si="159"/>
        <v>41932.791666666664</v>
      </c>
      <c r="U1463" t="str">
        <f t="shared" si="160"/>
        <v>15000 to 19999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41344.454525462963</v>
      </c>
      <c r="T1464" s="11">
        <f t="shared" si="159"/>
        <v>41374.454525462963</v>
      </c>
      <c r="U1464" t="str">
        <f t="shared" si="160"/>
        <v>1000 to 4999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41326.702986111108</v>
      </c>
      <c r="T1465" s="11">
        <f t="shared" si="159"/>
        <v>41371.661319444444</v>
      </c>
      <c r="U1465" t="str">
        <f t="shared" si="160"/>
        <v>Less Than 1000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41291.453217592592</v>
      </c>
      <c r="T1466" s="11">
        <f t="shared" si="159"/>
        <v>41321.453217592592</v>
      </c>
      <c r="U1466" t="str">
        <f t="shared" si="160"/>
        <v>5000 to 9999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40959.526064814811</v>
      </c>
      <c r="T1467" s="11">
        <f t="shared" si="159"/>
        <v>40989.916666666664</v>
      </c>
      <c r="U1467" t="str">
        <f t="shared" si="160"/>
        <v>30000 to 34999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42339.963726851849</v>
      </c>
      <c r="T1468" s="11">
        <f t="shared" si="159"/>
        <v>42380.999999999993</v>
      </c>
      <c r="U1468" t="str">
        <f t="shared" si="160"/>
        <v>15000 to 19999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40933.593576388885</v>
      </c>
      <c r="T1469" s="11">
        <f t="shared" si="159"/>
        <v>40993.55190972222</v>
      </c>
      <c r="U1469" t="str">
        <f t="shared" si="160"/>
        <v>40000 to 44999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40645.806122685186</v>
      </c>
      <c r="T1470" s="11">
        <f t="shared" si="159"/>
        <v>40705.806122685186</v>
      </c>
      <c r="U1470" t="str">
        <f t="shared" si="160"/>
        <v>5000 to 9999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41290.390150462961</v>
      </c>
      <c r="T1471" s="11">
        <f t="shared" si="159"/>
        <v>41320.390150462961</v>
      </c>
      <c r="U1471" t="str">
        <f t="shared" si="160"/>
        <v>40000 to 44999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41250.618784722217</v>
      </c>
      <c r="T1472" s="11">
        <f t="shared" si="159"/>
        <v>41271.618784722217</v>
      </c>
      <c r="U1472" t="str">
        <f t="shared" si="160"/>
        <v>1000 to 4999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42073.749236111107</v>
      </c>
      <c r="T1473" s="11">
        <f t="shared" si="159"/>
        <v>42103.749236111107</v>
      </c>
      <c r="U1473" t="str">
        <f t="shared" si="160"/>
        <v>30000 to 34999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41533.33452546296</v>
      </c>
      <c r="T1474" s="11">
        <f t="shared" si="159"/>
        <v>41563.33452546296</v>
      </c>
      <c r="U1474" t="str">
        <f t="shared" si="160"/>
        <v>25000 to 29999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LEFT(N1475,FIND("/",N1475,1)-1)</f>
        <v>publishing</v>
      </c>
      <c r="R1475" t="str">
        <f t="shared" ref="R1475:R1538" si="164">RIGHT(N1475,LEN(N1475)-FIND("/",N1475,1))</f>
        <v>radio &amp; podcasts</v>
      </c>
      <c r="S1475" s="11">
        <f t="shared" ref="S1475:S1538" si="165">(((J1475/60)/60)/24)+DATE(1970,1,1)+(-5/24)</f>
        <v>40939.771284722221</v>
      </c>
      <c r="T1475" s="11">
        <f t="shared" ref="T1475:T1538" si="166">(((I1475/60)/60)/24)+DATE(1970,1,1)+(-5/24)</f>
        <v>40969.771284722221</v>
      </c>
      <c r="U1475" t="str">
        <f t="shared" ref="U1475:U1538" si="167">IF(D1475&gt;50000,"&gt;50k",IF(D1475&gt;44999,"45000 to 49999",IF(D1475&gt;39999,"40000 to 44999",IF(D1475&gt;34999,"35000 to 39999",IF(D1475&gt;29999,"30000 to 34999",IF(D1475&gt;24999,"25000 to 29999",IF(D1475&gt;19999,"20000 to 24999",IF(D1475&gt;14999,"15000 to 19999",IF(D1475&gt;9999,"10000 to 14999",IF(D1475&gt;4999,"5000 to 9999",IF(D1475&gt;999,"1000 to 4999",IF(D1475&gt;0,"Less Than 1000",FALSE))))))))))))</f>
        <v>1000 to 4999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41500.519583333327</v>
      </c>
      <c r="T1476" s="11">
        <f t="shared" si="166"/>
        <v>41530.519583333327</v>
      </c>
      <c r="U1476" t="str">
        <f t="shared" si="167"/>
        <v>1000 to 4999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41960.514618055553</v>
      </c>
      <c r="T1477" s="11">
        <f t="shared" si="166"/>
        <v>41992.999305555553</v>
      </c>
      <c r="U1477" t="str">
        <f t="shared" si="167"/>
        <v>15000 to 19999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40765.833587962959</v>
      </c>
      <c r="T1478" s="11">
        <f t="shared" si="166"/>
        <v>40795.833587962959</v>
      </c>
      <c r="U1478" t="str">
        <f t="shared" si="167"/>
        <v>5000 to 9999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40840.407453703701</v>
      </c>
      <c r="T1479" s="11">
        <f t="shared" si="166"/>
        <v>40899.916666666664</v>
      </c>
      <c r="U1479" t="str">
        <f t="shared" si="167"/>
        <v>30000 to 34999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41394.663344907407</v>
      </c>
      <c r="T1480" s="11">
        <f t="shared" si="166"/>
        <v>41408.663344907407</v>
      </c>
      <c r="U1480" t="str">
        <f t="shared" si="167"/>
        <v>45000 to 49999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41754.536909722221</v>
      </c>
      <c r="T1481" s="11">
        <f t="shared" si="166"/>
        <v>41768.957638888889</v>
      </c>
      <c r="U1481" t="str">
        <f t="shared" si="167"/>
        <v>1000 to 4999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41464.725682870368</v>
      </c>
      <c r="T1482" s="11">
        <f t="shared" si="166"/>
        <v>41481.5</v>
      </c>
      <c r="U1482" t="str">
        <f t="shared" si="167"/>
        <v>45000 to 49999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41550.714641203704</v>
      </c>
      <c r="T1483" s="11">
        <f t="shared" si="166"/>
        <v>41580.714641203704</v>
      </c>
      <c r="U1483" t="str">
        <f t="shared" si="167"/>
        <v>5000 to 9999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41136.649722222224</v>
      </c>
      <c r="T1484" s="11">
        <f t="shared" si="166"/>
        <v>41159.118749999994</v>
      </c>
      <c r="U1484" t="str">
        <f t="shared" si="167"/>
        <v>5000 to 9999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42547.984664351847</v>
      </c>
      <c r="T1485" s="11">
        <f t="shared" si="166"/>
        <v>42572.984664351847</v>
      </c>
      <c r="U1485" t="str">
        <f t="shared" si="167"/>
        <v>5000 to 9999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41052.992627314808</v>
      </c>
      <c r="T1486" s="11">
        <f t="shared" si="166"/>
        <v>41111.410416666666</v>
      </c>
      <c r="U1486" t="str">
        <f t="shared" si="167"/>
        <v>1000 to 4999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42130.587650462963</v>
      </c>
      <c r="T1487" s="11">
        <f t="shared" si="166"/>
        <v>42175.587650462963</v>
      </c>
      <c r="U1487" t="str">
        <f t="shared" si="167"/>
        <v>5000 to 9999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42031.960196759253</v>
      </c>
      <c r="T1488" s="11">
        <f t="shared" si="166"/>
        <v>42061.960196759253</v>
      </c>
      <c r="U1488" t="str">
        <f t="shared" si="167"/>
        <v>20000 to 24999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42554.709155092591</v>
      </c>
      <c r="T1489" s="11">
        <f t="shared" si="166"/>
        <v>42584.709155092591</v>
      </c>
      <c r="U1489" t="str">
        <f t="shared" si="167"/>
        <v>10000 to 14999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41614.354861111111</v>
      </c>
      <c r="T1490" s="11">
        <f t="shared" si="166"/>
        <v>41644.354861111111</v>
      </c>
      <c r="U1490" t="str">
        <f t="shared" si="167"/>
        <v>15000 to 19999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41198.403379629628</v>
      </c>
      <c r="T1491" s="11">
        <f t="shared" si="166"/>
        <v>41228.445046296292</v>
      </c>
      <c r="U1491" t="str">
        <f t="shared" si="167"/>
        <v>5000 to 9999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41520.352708333332</v>
      </c>
      <c r="T1492" s="11">
        <f t="shared" si="166"/>
        <v>41549.352708333332</v>
      </c>
      <c r="U1492" t="str">
        <f t="shared" si="167"/>
        <v>1000 to 4999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41991.505127314813</v>
      </c>
      <c r="T1493" s="11">
        <f t="shared" si="166"/>
        <v>42050.443055555552</v>
      </c>
      <c r="U1493" t="str">
        <f t="shared" si="167"/>
        <v>1000 to 4999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40682.676458333335</v>
      </c>
      <c r="T1494" s="11">
        <f t="shared" si="166"/>
        <v>40712.676458333335</v>
      </c>
      <c r="U1494" t="str">
        <f t="shared" si="167"/>
        <v>1000 to 4999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41411.658275462964</v>
      </c>
      <c r="T1495" s="11">
        <f t="shared" si="166"/>
        <v>41441.658275462964</v>
      </c>
      <c r="U1495" t="str">
        <f t="shared" si="167"/>
        <v>1000 to 4999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42067.514039351845</v>
      </c>
      <c r="T1496" s="11">
        <f t="shared" si="166"/>
        <v>42097.443055555552</v>
      </c>
      <c r="U1496" t="str">
        <f t="shared" si="167"/>
        <v>5000 to 9999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40752.581377314811</v>
      </c>
      <c r="T1497" s="11">
        <f t="shared" si="166"/>
        <v>40782.581377314811</v>
      </c>
      <c r="U1497" t="str">
        <f t="shared" si="167"/>
        <v>1000 to 4999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41838.266886574071</v>
      </c>
      <c r="T1498" s="11">
        <f t="shared" si="166"/>
        <v>41898.266886574071</v>
      </c>
      <c r="U1498" t="str">
        <f t="shared" si="167"/>
        <v>1000 to 4999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41444.434282407405</v>
      </c>
      <c r="T1499" s="11">
        <f t="shared" si="166"/>
        <v>41486.613194444442</v>
      </c>
      <c r="U1499" t="str">
        <f t="shared" si="167"/>
        <v>15000 to 19999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41840.775208333333</v>
      </c>
      <c r="T1500" s="11">
        <f t="shared" si="166"/>
        <v>41885.775208333333</v>
      </c>
      <c r="U1500" t="str">
        <f t="shared" si="167"/>
        <v>1000 to 4999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42526.798993055556</v>
      </c>
      <c r="T1501" s="11">
        <f t="shared" si="166"/>
        <v>42586.798993055556</v>
      </c>
      <c r="U1501" t="str">
        <f t="shared" si="167"/>
        <v>1000 to 4999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41365.69626157407</v>
      </c>
      <c r="T1502" s="11">
        <f t="shared" si="166"/>
        <v>41395.69626157407</v>
      </c>
      <c r="U1502" t="str">
        <f t="shared" si="167"/>
        <v>1000 to 4999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42163.3752662037</v>
      </c>
      <c r="T1503" s="11">
        <f t="shared" si="166"/>
        <v>42193.3752662037</v>
      </c>
      <c r="U1503" t="str">
        <f t="shared" si="167"/>
        <v>&gt;50k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42426.33425925926</v>
      </c>
      <c r="T1504" s="11">
        <f t="shared" si="166"/>
        <v>42454.708333333336</v>
      </c>
      <c r="U1504" t="str">
        <f t="shared" si="167"/>
        <v>20000 to 24999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42606.13890046296</v>
      </c>
      <c r="T1505" s="11">
        <f t="shared" si="166"/>
        <v>42666.13890046296</v>
      </c>
      <c r="U1505" t="str">
        <f t="shared" si="167"/>
        <v>1000 to 4999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41772.44935185185</v>
      </c>
      <c r="T1506" s="11">
        <f t="shared" si="166"/>
        <v>41800.147916666661</v>
      </c>
      <c r="U1506" t="str">
        <f t="shared" si="167"/>
        <v>5000 to 9999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42414.234988425924</v>
      </c>
      <c r="T1507" s="11">
        <f t="shared" si="166"/>
        <v>42451.625694444439</v>
      </c>
      <c r="U1507" t="str">
        <f t="shared" si="167"/>
        <v>15000 to 19999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41814.577592592592</v>
      </c>
      <c r="T1508" s="11">
        <f t="shared" si="166"/>
        <v>41844.577592592592</v>
      </c>
      <c r="U1508" t="str">
        <f t="shared" si="167"/>
        <v>1000 to 4999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40254.242002314815</v>
      </c>
      <c r="T1509" s="11">
        <f t="shared" si="166"/>
        <v>40313.131944444445</v>
      </c>
      <c r="U1509" t="str">
        <f t="shared" si="167"/>
        <v>1000 to 4999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41786.406030092592</v>
      </c>
      <c r="T1510" s="11">
        <f t="shared" si="166"/>
        <v>41817.406030092592</v>
      </c>
      <c r="U1510" t="str">
        <f t="shared" si="167"/>
        <v>15000 to 19999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42751.325057870366</v>
      </c>
      <c r="T1511" s="11">
        <f t="shared" si="166"/>
        <v>42780.749305555553</v>
      </c>
      <c r="U1511" t="str">
        <f t="shared" si="167"/>
        <v>15000 to 19999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41809.176828703698</v>
      </c>
      <c r="T1512" s="11">
        <f t="shared" si="166"/>
        <v>41839.176828703698</v>
      </c>
      <c r="U1512" t="str">
        <f t="shared" si="167"/>
        <v>15000 to 19999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42296.375046296293</v>
      </c>
      <c r="T1513" s="11">
        <f t="shared" si="166"/>
        <v>42326.416712962957</v>
      </c>
      <c r="U1513" t="str">
        <f t="shared" si="167"/>
        <v>10000 to 14999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42741.476145833331</v>
      </c>
      <c r="T1514" s="11">
        <f t="shared" si="166"/>
        <v>42771.476145833331</v>
      </c>
      <c r="U1514" t="str">
        <f t="shared" si="167"/>
        <v>1000 to 4999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41806.42900462963</v>
      </c>
      <c r="T1515" s="11">
        <f t="shared" si="166"/>
        <v>41836.42900462963</v>
      </c>
      <c r="U1515" t="str">
        <f t="shared" si="167"/>
        <v>5000 to 9999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42234.389351851853</v>
      </c>
      <c r="T1516" s="11">
        <f t="shared" si="166"/>
        <v>42274.389351851853</v>
      </c>
      <c r="U1516" t="str">
        <f t="shared" si="167"/>
        <v>25000 to 29999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42415.04510416666</v>
      </c>
      <c r="T1517" s="11">
        <f t="shared" si="166"/>
        <v>42445.003437499996</v>
      </c>
      <c r="U1517" t="str">
        <f t="shared" si="167"/>
        <v>&gt;50k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42619.258009259262</v>
      </c>
      <c r="T1518" s="11">
        <f t="shared" si="166"/>
        <v>42649.374999999993</v>
      </c>
      <c r="U1518" t="str">
        <f t="shared" si="167"/>
        <v>15000 to 19999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41948.358252314814</v>
      </c>
      <c r="T1519" s="11">
        <f t="shared" si="166"/>
        <v>41979.041666666664</v>
      </c>
      <c r="U1519" t="str">
        <f t="shared" si="167"/>
        <v>15000 to 19999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41760.611712962964</v>
      </c>
      <c r="T1520" s="11">
        <f t="shared" si="166"/>
        <v>41790.611712962964</v>
      </c>
      <c r="U1520" t="str">
        <f t="shared" si="167"/>
        <v>15000 to 19999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41782.533368055556</v>
      </c>
      <c r="T1521" s="11">
        <f t="shared" si="166"/>
        <v>41810.707638888889</v>
      </c>
      <c r="U1521" t="str">
        <f t="shared" si="167"/>
        <v>5000 to 9999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41955.649456018517</v>
      </c>
      <c r="T1522" s="11">
        <f t="shared" si="166"/>
        <v>41991.958333333336</v>
      </c>
      <c r="U1522" t="str">
        <f t="shared" si="167"/>
        <v>15000 to 19999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42492.959386574068</v>
      </c>
      <c r="T1523" s="11">
        <f t="shared" si="166"/>
        <v>42527.959386574068</v>
      </c>
      <c r="U1523" t="str">
        <f t="shared" si="167"/>
        <v>35000 to 39999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41899.621979166666</v>
      </c>
      <c r="T1524" s="11">
        <f t="shared" si="166"/>
        <v>41929.621979166666</v>
      </c>
      <c r="U1524" t="str">
        <f t="shared" si="167"/>
        <v>40000 to 44999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41964.543009259258</v>
      </c>
      <c r="T1525" s="11">
        <f t="shared" si="166"/>
        <v>41995.791666666664</v>
      </c>
      <c r="U1525" t="str">
        <f t="shared" si="167"/>
        <v>15000 to 19999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42756.292708333327</v>
      </c>
      <c r="T1526" s="11">
        <f t="shared" si="166"/>
        <v>42786.292708333327</v>
      </c>
      <c r="U1526" t="str">
        <f t="shared" si="167"/>
        <v>1000 to 4999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42570.494652777772</v>
      </c>
      <c r="T1527" s="11">
        <f t="shared" si="166"/>
        <v>42600.494652777772</v>
      </c>
      <c r="U1527" t="str">
        <f t="shared" si="167"/>
        <v>1000 to 4999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42339.067673611113</v>
      </c>
      <c r="T1528" s="11">
        <f t="shared" si="166"/>
        <v>42388.067673611113</v>
      </c>
      <c r="U1528" t="str">
        <f t="shared" si="167"/>
        <v>20000 to 24999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42780.392199074071</v>
      </c>
      <c r="T1529" s="11">
        <f t="shared" si="166"/>
        <v>42808.350532407399</v>
      </c>
      <c r="U1529" t="str">
        <f t="shared" si="167"/>
        <v>1000 to 4999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42736.524560185186</v>
      </c>
      <c r="T1530" s="11">
        <f t="shared" si="166"/>
        <v>42766.791666666664</v>
      </c>
      <c r="U1530" t="str">
        <f t="shared" si="167"/>
        <v>1000 to 4999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42052.420370370368</v>
      </c>
      <c r="T1531" s="11">
        <f t="shared" si="166"/>
        <v>42082.378703703704</v>
      </c>
      <c r="U1531" t="str">
        <f t="shared" si="167"/>
        <v>15000 to 19999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42275.558969907412</v>
      </c>
      <c r="T1532" s="11">
        <f t="shared" si="166"/>
        <v>42300.558969907412</v>
      </c>
      <c r="U1532" t="str">
        <f t="shared" si="167"/>
        <v>35000 to 39999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41941.594050925924</v>
      </c>
      <c r="T1533" s="11">
        <f t="shared" si="166"/>
        <v>41973.916666666664</v>
      </c>
      <c r="U1533" t="str">
        <f t="shared" si="167"/>
        <v>1000 to 4999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42391.266956018517</v>
      </c>
      <c r="T1534" s="11">
        <f t="shared" si="166"/>
        <v>42415.416666666664</v>
      </c>
      <c r="U1534" t="str">
        <f t="shared" si="167"/>
        <v>5000 to 9999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42442.793715277774</v>
      </c>
      <c r="T1535" s="11">
        <f t="shared" si="166"/>
        <v>42491.957638888889</v>
      </c>
      <c r="U1535" t="str">
        <f t="shared" si="167"/>
        <v>45000 to 49999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42221.465995370374</v>
      </c>
      <c r="T1536" s="11">
        <f t="shared" si="166"/>
        <v>42251.465995370374</v>
      </c>
      <c r="U1536" t="str">
        <f t="shared" si="167"/>
        <v>5000 to 9999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42484.620729166665</v>
      </c>
      <c r="T1537" s="11">
        <f t="shared" si="166"/>
        <v>42513.708333333336</v>
      </c>
      <c r="U1537" t="str">
        <f t="shared" si="167"/>
        <v>1000 to 4999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42213.593865740739</v>
      </c>
      <c r="T1538" s="11">
        <f t="shared" si="166"/>
        <v>42243.593865740739</v>
      </c>
      <c r="U1538" t="str">
        <f t="shared" si="167"/>
        <v>10000 to 14999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LEFT(N1539,FIND("/",N1539,1)-1)</f>
        <v>photography</v>
      </c>
      <c r="R1539" t="str">
        <f t="shared" ref="R1539:R1602" si="171">RIGHT(N1539,LEN(N1539)-FIND("/",N1539,1))</f>
        <v>photobooks</v>
      </c>
      <c r="S1539" s="11">
        <f t="shared" ref="S1539:S1602" si="172">(((J1539/60)/60)/24)+DATE(1970,1,1)+(-5/24)</f>
        <v>42552.106793981475</v>
      </c>
      <c r="T1539" s="11">
        <f t="shared" ref="T1539:T1602" si="173">(((I1539/60)/60)/24)+DATE(1970,1,1)+(-5/24)</f>
        <v>42588.541666666664</v>
      </c>
      <c r="U1539" t="str">
        <f t="shared" ref="U1539:U1602" si="174">IF(D1539&gt;50000,"&gt;50k",IF(D1539&gt;44999,"45000 to 49999",IF(D1539&gt;39999,"40000 to 44999",IF(D1539&gt;34999,"35000 to 39999",IF(D1539&gt;29999,"30000 to 34999",IF(D1539&gt;24999,"25000 to 29999",IF(D1539&gt;19999,"20000 to 24999",IF(D1539&gt;14999,"15000 to 19999",IF(D1539&gt;9999,"10000 to 14999",IF(D1539&gt;4999,"5000 to 9999",IF(D1539&gt;999,"1000 to 4999",IF(D1539&gt;0,"Less Than 1000",FALSE))))))))))))</f>
        <v>10000 to 14999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41981.57372685185</v>
      </c>
      <c r="T1540" s="11">
        <f t="shared" si="173"/>
        <v>42026.57372685185</v>
      </c>
      <c r="U1540" t="str">
        <f t="shared" si="174"/>
        <v>5000 to 9999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42705.710868055547</v>
      </c>
      <c r="T1541" s="11">
        <f t="shared" si="173"/>
        <v>42738.710868055547</v>
      </c>
      <c r="U1541" t="str">
        <f t="shared" si="174"/>
        <v>20000 to 24999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41938.798796296294</v>
      </c>
      <c r="T1542" s="11">
        <f t="shared" si="173"/>
        <v>41968.843749999993</v>
      </c>
      <c r="U1542" t="str">
        <f t="shared" si="174"/>
        <v>15000 to 19999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41974.503912037035</v>
      </c>
      <c r="T1543" s="11">
        <f t="shared" si="173"/>
        <v>42004.503912037035</v>
      </c>
      <c r="U1543" t="str">
        <f t="shared" si="174"/>
        <v>15000 to 19999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42170.788194444445</v>
      </c>
      <c r="T1544" s="11">
        <f t="shared" si="173"/>
        <v>42185.788194444445</v>
      </c>
      <c r="U1544" t="str">
        <f t="shared" si="174"/>
        <v>Less Than 1000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41935.301319444443</v>
      </c>
      <c r="T1545" s="11">
        <f t="shared" si="173"/>
        <v>41965.342986111107</v>
      </c>
      <c r="U1545" t="str">
        <f t="shared" si="174"/>
        <v>1000 to 4999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42052.842870370368</v>
      </c>
      <c r="T1546" s="11">
        <f t="shared" si="173"/>
        <v>42094.804166666661</v>
      </c>
      <c r="U1546" t="str">
        <f t="shared" si="174"/>
        <v>1000 to 4999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42031.676319444443</v>
      </c>
      <c r="T1547" s="11">
        <f t="shared" si="173"/>
        <v>42065.677777777775</v>
      </c>
      <c r="U1547" t="str">
        <f t="shared" si="174"/>
        <v>1000 to 4999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41839.004618055551</v>
      </c>
      <c r="T1548" s="11">
        <f t="shared" si="173"/>
        <v>41899.004618055551</v>
      </c>
      <c r="U1548" t="str">
        <f t="shared" si="174"/>
        <v>1000 to 4999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42782.218541666669</v>
      </c>
      <c r="T1549" s="11">
        <f t="shared" si="173"/>
        <v>42789.218541666669</v>
      </c>
      <c r="U1549" t="str">
        <f t="shared" si="174"/>
        <v>Less Than 1000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42286.673842592594</v>
      </c>
      <c r="T1550" s="11">
        <f t="shared" si="173"/>
        <v>42316.715509259251</v>
      </c>
      <c r="U1550" t="str">
        <f t="shared" si="174"/>
        <v>Less Than 1000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42280.927766203698</v>
      </c>
      <c r="T1551" s="11">
        <f t="shared" si="173"/>
        <v>42310.96943287037</v>
      </c>
      <c r="U1551" t="str">
        <f t="shared" si="174"/>
        <v>Less Than 1000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42472.24113425926</v>
      </c>
      <c r="T1552" s="11">
        <f t="shared" si="173"/>
        <v>42502.24113425926</v>
      </c>
      <c r="U1552" t="str">
        <f t="shared" si="174"/>
        <v>Less Than 1000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42121.616192129623</v>
      </c>
      <c r="T1553" s="11">
        <f t="shared" si="173"/>
        <v>42151.616192129623</v>
      </c>
      <c r="U1553" t="str">
        <f t="shared" si="174"/>
        <v>1000 to 4999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41892.480416666665</v>
      </c>
      <c r="T1554" s="11">
        <f t="shared" si="173"/>
        <v>41912.957638888889</v>
      </c>
      <c r="U1554" t="str">
        <f t="shared" si="174"/>
        <v>1000 to 4999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42219.074618055551</v>
      </c>
      <c r="T1555" s="11">
        <f t="shared" si="173"/>
        <v>42249.074618055551</v>
      </c>
      <c r="U1555" t="str">
        <f t="shared" si="174"/>
        <v>5000 to 9999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42188.043865740743</v>
      </c>
      <c r="T1556" s="11">
        <f t="shared" si="173"/>
        <v>42218.043865740743</v>
      </c>
      <c r="U1556" t="str">
        <f t="shared" si="174"/>
        <v>20000 to 24999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42241.405462962961</v>
      </c>
      <c r="T1557" s="11">
        <f t="shared" si="173"/>
        <v>42264.499999999993</v>
      </c>
      <c r="U1557" t="str">
        <f t="shared" si="174"/>
        <v>Less Than 1000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42524.944722222215</v>
      </c>
      <c r="T1558" s="11">
        <f t="shared" si="173"/>
        <v>42554.944722222215</v>
      </c>
      <c r="U1558" t="str">
        <f t="shared" si="174"/>
        <v>1000 to 4999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41871.444826388884</v>
      </c>
      <c r="T1559" s="11">
        <f t="shared" si="173"/>
        <v>41902.444826388884</v>
      </c>
      <c r="U1559" t="str">
        <f t="shared" si="174"/>
        <v>1000 to 4999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42185.189340277771</v>
      </c>
      <c r="T1560" s="11">
        <f t="shared" si="173"/>
        <v>42244.299999999996</v>
      </c>
      <c r="U1560" t="str">
        <f t="shared" si="174"/>
        <v>Less Than 1000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42107.844895833325</v>
      </c>
      <c r="T1561" s="11">
        <f t="shared" si="173"/>
        <v>42122.844895833325</v>
      </c>
      <c r="U1561" t="str">
        <f t="shared" si="174"/>
        <v>15000 to 19999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41935.812418981477</v>
      </c>
      <c r="T1562" s="11">
        <f t="shared" si="173"/>
        <v>41955.854085648149</v>
      </c>
      <c r="U1562" t="str">
        <f t="shared" si="174"/>
        <v>1000 to 4999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41554.833368055552</v>
      </c>
      <c r="T1563" s="11">
        <f t="shared" si="173"/>
        <v>41584.875034722223</v>
      </c>
      <c r="U1563" t="str">
        <f t="shared" si="174"/>
        <v>10000 to 14999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40079.357824074068</v>
      </c>
      <c r="T1564" s="11">
        <f t="shared" si="173"/>
        <v>40148.826388888883</v>
      </c>
      <c r="U1564" t="str">
        <f t="shared" si="174"/>
        <v>1000 to 4999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41652.534155092588</v>
      </c>
      <c r="T1565" s="11">
        <f t="shared" si="173"/>
        <v>41712.492488425924</v>
      </c>
      <c r="U1565" t="str">
        <f t="shared" si="174"/>
        <v>5000 to 9999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42121.158668981479</v>
      </c>
      <c r="T1566" s="11">
        <f t="shared" si="173"/>
        <v>42152.628472222219</v>
      </c>
      <c r="U1566" t="str">
        <f t="shared" si="174"/>
        <v>10000 to 14999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40672.521539351852</v>
      </c>
      <c r="T1567" s="11">
        <f t="shared" si="173"/>
        <v>40702.521539351852</v>
      </c>
      <c r="U1567" t="str">
        <f t="shared" si="174"/>
        <v>1000 to 4999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42549.708379629628</v>
      </c>
      <c r="T1568" s="11">
        <f t="shared" si="173"/>
        <v>42578.708333333336</v>
      </c>
      <c r="U1568" t="str">
        <f t="shared" si="174"/>
        <v>30000 to 34999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41671.728530092587</v>
      </c>
      <c r="T1569" s="11">
        <f t="shared" si="173"/>
        <v>41686.791666666664</v>
      </c>
      <c r="U1569" t="str">
        <f t="shared" si="174"/>
        <v>5000 to 9999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41961.853993055549</v>
      </c>
      <c r="T1570" s="11">
        <f t="shared" si="173"/>
        <v>41996.853993055549</v>
      </c>
      <c r="U1570" t="str">
        <f t="shared" si="174"/>
        <v>25000 to 29999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41389.471226851849</v>
      </c>
      <c r="T1571" s="11">
        <f t="shared" si="173"/>
        <v>41419.471226851849</v>
      </c>
      <c r="U1571" t="str">
        <f t="shared" si="174"/>
        <v>30000 to 34999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42438.605115740742</v>
      </c>
      <c r="T1572" s="11">
        <f t="shared" si="173"/>
        <v>42468.56344907407</v>
      </c>
      <c r="U1572" t="str">
        <f t="shared" si="174"/>
        <v>5000 to 9999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42144.561145833337</v>
      </c>
      <c r="T1573" s="11">
        <f t="shared" si="173"/>
        <v>42174.561145833337</v>
      </c>
      <c r="U1573" t="str">
        <f t="shared" si="174"/>
        <v>10000 to 14999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42403.824756944443</v>
      </c>
      <c r="T1574" s="11">
        <f t="shared" si="173"/>
        <v>42428.790972222218</v>
      </c>
      <c r="U1574" t="str">
        <f t="shared" si="174"/>
        <v>1000 to 4999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42785.791689814818</v>
      </c>
      <c r="T1575" s="11">
        <f t="shared" si="173"/>
        <v>42825.957638888889</v>
      </c>
      <c r="U1575" t="str">
        <f t="shared" si="174"/>
        <v>5000 to 9999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42017.719085648147</v>
      </c>
      <c r="T1576" s="11">
        <f t="shared" si="173"/>
        <v>42052.719085648147</v>
      </c>
      <c r="U1576" t="str">
        <f t="shared" si="174"/>
        <v>10000 to 14999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41799.315925925926</v>
      </c>
      <c r="T1577" s="11">
        <f t="shared" si="173"/>
        <v>41829.315925925926</v>
      </c>
      <c r="U1577" t="str">
        <f t="shared" si="174"/>
        <v>10000 to 14999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42140.670925925922</v>
      </c>
      <c r="T1578" s="11">
        <f t="shared" si="173"/>
        <v>42185.670925925922</v>
      </c>
      <c r="U1578" t="str">
        <f t="shared" si="174"/>
        <v>5000 to 9999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41054.639444444445</v>
      </c>
      <c r="T1579" s="11">
        <f t="shared" si="173"/>
        <v>41114.639444444445</v>
      </c>
      <c r="U1579" t="str">
        <f t="shared" si="174"/>
        <v>10000 to 14999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40398.857534722221</v>
      </c>
      <c r="T1580" s="11">
        <f t="shared" si="173"/>
        <v>40422.875</v>
      </c>
      <c r="U1580" t="str">
        <f t="shared" si="174"/>
        <v>1000 to 4999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41481.788090277776</v>
      </c>
      <c r="T1581" s="11">
        <f t="shared" si="173"/>
        <v>41514.788090277776</v>
      </c>
      <c r="U1581" t="str">
        <f t="shared" si="174"/>
        <v>1000 to 4999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40989.841736111113</v>
      </c>
      <c r="T1582" s="11">
        <f t="shared" si="173"/>
        <v>41049.841736111113</v>
      </c>
      <c r="U1582" t="str">
        <f t="shared" si="174"/>
        <v>1000 to 4999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42325.240624999999</v>
      </c>
      <c r="T1583" s="11">
        <f t="shared" si="173"/>
        <v>42357.240624999999</v>
      </c>
      <c r="U1583" t="str">
        <f t="shared" si="174"/>
        <v>1000 to 4999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42246.581631944442</v>
      </c>
      <c r="T1584" s="11">
        <f t="shared" si="173"/>
        <v>42303.680555555555</v>
      </c>
      <c r="U1584" t="str">
        <f t="shared" si="174"/>
        <v>1000 to 4999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41877.696655092594</v>
      </c>
      <c r="T1585" s="11">
        <f t="shared" si="173"/>
        <v>41907.696655092594</v>
      </c>
      <c r="U1585" t="str">
        <f t="shared" si="174"/>
        <v>20000 to 24999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41779.440983796296</v>
      </c>
      <c r="T1586" s="11">
        <f t="shared" si="173"/>
        <v>41789.440983796296</v>
      </c>
      <c r="U1586" t="str">
        <f t="shared" si="174"/>
        <v>1000 to 4999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42707.687129629623</v>
      </c>
      <c r="T1587" s="11">
        <f t="shared" si="173"/>
        <v>42729.249999999993</v>
      </c>
      <c r="U1587" t="str">
        <f t="shared" si="174"/>
        <v>1000 to 4999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42068.896087962967</v>
      </c>
      <c r="T1588" s="11">
        <f t="shared" si="173"/>
        <v>42098.854421296295</v>
      </c>
      <c r="U1588" t="str">
        <f t="shared" si="174"/>
        <v>1000 to 4999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41956.742650462962</v>
      </c>
      <c r="T1589" s="11">
        <f t="shared" si="173"/>
        <v>41986.742650462962</v>
      </c>
      <c r="U1589" t="str">
        <f t="shared" si="174"/>
        <v>5000 to 9999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42005.041655092595</v>
      </c>
      <c r="T1590" s="11">
        <f t="shared" si="173"/>
        <v>42035.633333333331</v>
      </c>
      <c r="U1590" t="str">
        <f t="shared" si="174"/>
        <v>Less Than 1000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42256.776458333326</v>
      </c>
      <c r="T1591" s="11">
        <f t="shared" si="173"/>
        <v>42286.776458333326</v>
      </c>
      <c r="U1591" t="str">
        <f t="shared" si="174"/>
        <v>1000 to 4999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42240.648888888885</v>
      </c>
      <c r="T1592" s="11">
        <f t="shared" si="173"/>
        <v>42270.648888888885</v>
      </c>
      <c r="U1592" t="str">
        <f t="shared" si="174"/>
        <v>&gt;50k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42433.517835648141</v>
      </c>
      <c r="T1593" s="11">
        <f t="shared" si="173"/>
        <v>42463.476168981484</v>
      </c>
      <c r="U1593" t="str">
        <f t="shared" si="174"/>
        <v>10000 to 14999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42045.86440972222</v>
      </c>
      <c r="T1594" s="11">
        <f t="shared" si="173"/>
        <v>42090.822743055549</v>
      </c>
      <c r="U1594" t="str">
        <f t="shared" si="174"/>
        <v>Less Than 1000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42033.63721064815</v>
      </c>
      <c r="T1595" s="11">
        <f t="shared" si="173"/>
        <v>42063.63721064815</v>
      </c>
      <c r="U1595" t="str">
        <f t="shared" si="174"/>
        <v>20000 to 24999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42445.504421296289</v>
      </c>
      <c r="T1596" s="11">
        <f t="shared" si="173"/>
        <v>42505.472916666658</v>
      </c>
      <c r="U1596" t="str">
        <f t="shared" si="174"/>
        <v>1000 to 4999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41779.84175925926</v>
      </c>
      <c r="T1597" s="11">
        <f t="shared" si="173"/>
        <v>41808.634027777778</v>
      </c>
      <c r="U1597" t="str">
        <f t="shared" si="174"/>
        <v>&gt;50k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41941.221863425926</v>
      </c>
      <c r="T1598" s="11">
        <f t="shared" si="173"/>
        <v>41986.26353009259</v>
      </c>
      <c r="U1598" t="str">
        <f t="shared" si="174"/>
        <v>1000 to 4999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42603.145798611113</v>
      </c>
      <c r="T1599" s="11">
        <f t="shared" si="173"/>
        <v>42633.145798611113</v>
      </c>
      <c r="U1599" t="str">
        <f t="shared" si="174"/>
        <v>15000 to 19999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42151.459004629629</v>
      </c>
      <c r="T1600" s="11">
        <f t="shared" si="173"/>
        <v>42211.459004629629</v>
      </c>
      <c r="U1600" t="str">
        <f t="shared" si="174"/>
        <v>Less Than 1000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42438.330740740734</v>
      </c>
      <c r="T1601" s="11">
        <f t="shared" si="173"/>
        <v>42468.289074074077</v>
      </c>
      <c r="U1601" t="str">
        <f t="shared" si="174"/>
        <v>Less Than 1000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41790.848981481482</v>
      </c>
      <c r="T1602" s="11">
        <f t="shared" si="173"/>
        <v>41835.007638888885</v>
      </c>
      <c r="U1602" t="str">
        <f t="shared" si="174"/>
        <v>5000 to 9999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75">E1603/D1603</f>
        <v>1.082492</v>
      </c>
      <c r="P1603" s="7">
        <f t="shared" ref="P1603:P1649" si="176">E1603/L1603</f>
        <v>48.325535714285714</v>
      </c>
      <c r="Q1603" t="str">
        <f t="shared" ref="Q1603:Q1666" si="177">LEFT(N1603,FIND("/",N1603,1)-1)</f>
        <v>music</v>
      </c>
      <c r="R1603" t="str">
        <f t="shared" ref="R1603:R1666" si="178">RIGHT(N1603,LEN(N1603)-FIND("/",N1603,1))</f>
        <v>rock</v>
      </c>
      <c r="S1603" s="11">
        <f t="shared" ref="S1603:S1666" si="179">(((J1603/60)/60)/24)+DATE(1970,1,1)+(-5/24)</f>
        <v>40637.884641203702</v>
      </c>
      <c r="T1603" s="11">
        <f t="shared" ref="T1603:T1666" si="180">(((I1603/60)/60)/24)+DATE(1970,1,1)+(-5/24)</f>
        <v>40667.884641203702</v>
      </c>
      <c r="U1603" t="str">
        <f t="shared" ref="U1603:U1666" si="181">IF(D1603&gt;50000,"&gt;50k",IF(D1603&gt;44999,"45000 to 49999",IF(D1603&gt;39999,"40000 to 44999",IF(D1603&gt;34999,"35000 to 39999",IF(D1603&gt;29999,"30000 to 34999",IF(D1603&gt;24999,"25000 to 29999",IF(D1603&gt;19999,"20000 to 24999",IF(D1603&gt;14999,"15000 to 19999",IF(D1603&gt;9999,"10000 to 14999",IF(D1603&gt;4999,"5000 to 9999",IF(D1603&gt;999,"1000 to 4999",IF(D1603&gt;0,"Less Than 1000",FALSE))))))))))))</f>
        <v>1000 to 4999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40788.089317129627</v>
      </c>
      <c r="T1604" s="11">
        <f t="shared" si="180"/>
        <v>40830.75</v>
      </c>
      <c r="U1604" t="str">
        <f t="shared" si="181"/>
        <v>1000 to 4999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40875.961331018516</v>
      </c>
      <c r="T1605" s="11">
        <f t="shared" si="180"/>
        <v>40935.961331018516</v>
      </c>
      <c r="U1605" t="str">
        <f t="shared" si="181"/>
        <v>1000 to 4999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40945.636979166666</v>
      </c>
      <c r="T1606" s="11">
        <f t="shared" si="180"/>
        <v>40985.595312499994</v>
      </c>
      <c r="U1606" t="str">
        <f t="shared" si="181"/>
        <v>1000 to 4999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40746.804548611108</v>
      </c>
      <c r="T1607" s="11">
        <f t="shared" si="180"/>
        <v>40756.083333333328</v>
      </c>
      <c r="U1607" t="str">
        <f t="shared" si="181"/>
        <v>5000 to 9999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40535.903217592589</v>
      </c>
      <c r="T1608" s="11">
        <f t="shared" si="180"/>
        <v>40625.861550925925</v>
      </c>
      <c r="U1608" t="str">
        <f t="shared" si="181"/>
        <v>5000 to 9999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41053.600127314814</v>
      </c>
      <c r="T1609" s="11">
        <f t="shared" si="180"/>
        <v>41074.600127314814</v>
      </c>
      <c r="U1609" t="str">
        <f t="shared" si="181"/>
        <v>10000 to 14999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41607.622523148144</v>
      </c>
      <c r="T1610" s="11">
        <f t="shared" si="180"/>
        <v>41640.018055555556</v>
      </c>
      <c r="U1610" t="str">
        <f t="shared" si="181"/>
        <v>1000 to 4999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40795.792928240735</v>
      </c>
      <c r="T1611" s="11">
        <f t="shared" si="180"/>
        <v>40849.125</v>
      </c>
      <c r="U1611" t="str">
        <f t="shared" si="181"/>
        <v>1000 to 4999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41228.716550925921</v>
      </c>
      <c r="T1612" s="11">
        <f t="shared" si="180"/>
        <v>41258.716550925921</v>
      </c>
      <c r="U1612" t="str">
        <f t="shared" si="181"/>
        <v>1000 to 4999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41408.792037037034</v>
      </c>
      <c r="T1613" s="11">
        <f t="shared" si="180"/>
        <v>41429.792037037034</v>
      </c>
      <c r="U1613" t="str">
        <f t="shared" si="181"/>
        <v>Less Than 1000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41246.666481481479</v>
      </c>
      <c r="T1614" s="11">
        <f t="shared" si="180"/>
        <v>41276.666481481479</v>
      </c>
      <c r="U1614" t="str">
        <f t="shared" si="181"/>
        <v>Less Than 1000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41081.861134259256</v>
      </c>
      <c r="T1615" s="11">
        <f t="shared" si="180"/>
        <v>41111.861134259256</v>
      </c>
      <c r="U1615" t="str">
        <f t="shared" si="181"/>
        <v>1000 to 4999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41794.772789351846</v>
      </c>
      <c r="T1616" s="11">
        <f t="shared" si="180"/>
        <v>41854.5</v>
      </c>
      <c r="U1616" t="str">
        <f t="shared" si="181"/>
        <v>5000 to 9999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40844.842546296291</v>
      </c>
      <c r="T1617" s="11">
        <f t="shared" si="180"/>
        <v>40889.884212962963</v>
      </c>
      <c r="U1617" t="str">
        <f t="shared" si="181"/>
        <v>5000 to 9999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41194.507187499999</v>
      </c>
      <c r="T1618" s="11">
        <f t="shared" si="180"/>
        <v>41235.708333333328</v>
      </c>
      <c r="U1618" t="str">
        <f t="shared" si="181"/>
        <v>10000 to 14999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41546.455879629626</v>
      </c>
      <c r="T1619" s="11">
        <f t="shared" si="180"/>
        <v>41579.583333333328</v>
      </c>
      <c r="U1619" t="str">
        <f t="shared" si="181"/>
        <v>5000 to 9999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41301.446006944439</v>
      </c>
      <c r="T1620" s="11">
        <f t="shared" si="180"/>
        <v>41341.446006944439</v>
      </c>
      <c r="U1620" t="str">
        <f t="shared" si="181"/>
        <v>1000 to 4999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41875.977847222224</v>
      </c>
      <c r="T1621" s="11">
        <f t="shared" si="180"/>
        <v>41896.977847222224</v>
      </c>
      <c r="U1621" t="str">
        <f t="shared" si="181"/>
        <v>1000 to 4999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41321.131249999999</v>
      </c>
      <c r="T1622" s="11">
        <f t="shared" si="180"/>
        <v>41328.131249999999</v>
      </c>
      <c r="U1622" t="str">
        <f t="shared" si="181"/>
        <v>1000 to 4999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41003.398321759254</v>
      </c>
      <c r="T1623" s="11">
        <f t="shared" si="180"/>
        <v>41056.957638888889</v>
      </c>
      <c r="U1623" t="str">
        <f t="shared" si="181"/>
        <v>5000 to 9999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41950.086504629624</v>
      </c>
      <c r="T1624" s="11">
        <f t="shared" si="180"/>
        <v>41990.124305555553</v>
      </c>
      <c r="U1624" t="str">
        <f t="shared" si="181"/>
        <v>5000 to 9999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41453.480196759258</v>
      </c>
      <c r="T1625" s="11">
        <f t="shared" si="180"/>
        <v>41513.480196759258</v>
      </c>
      <c r="U1625" t="str">
        <f t="shared" si="181"/>
        <v>Less Than 1000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41243.158969907403</v>
      </c>
      <c r="T1626" s="11">
        <f t="shared" si="180"/>
        <v>41283.158969907403</v>
      </c>
      <c r="U1626" t="str">
        <f t="shared" si="181"/>
        <v>1000 to 4999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41135.491354166668</v>
      </c>
      <c r="T1627" s="11">
        <f t="shared" si="180"/>
        <v>41163.491354166668</v>
      </c>
      <c r="U1627" t="str">
        <f t="shared" si="181"/>
        <v>5000 to 9999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41579.639664351853</v>
      </c>
      <c r="T1628" s="11">
        <f t="shared" si="180"/>
        <v>41609.681331018517</v>
      </c>
      <c r="U1628" t="str">
        <f t="shared" si="181"/>
        <v>5000 to 9999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41205.498715277776</v>
      </c>
      <c r="T1629" s="11">
        <f t="shared" si="180"/>
        <v>41238.999305555553</v>
      </c>
      <c r="U1629" t="str">
        <f t="shared" si="181"/>
        <v>1000 to 4999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41774.528726851851</v>
      </c>
      <c r="T1630" s="11">
        <f t="shared" si="180"/>
        <v>41807.528726851851</v>
      </c>
      <c r="U1630" t="str">
        <f t="shared" si="181"/>
        <v>1000 to 4999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41645.658946759257</v>
      </c>
      <c r="T1631" s="11">
        <f t="shared" si="180"/>
        <v>41690.658946759257</v>
      </c>
      <c r="U1631" t="str">
        <f t="shared" si="181"/>
        <v>5000 to 9999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40939.629340277774</v>
      </c>
      <c r="T1632" s="11">
        <f t="shared" si="180"/>
        <v>40970.082638888889</v>
      </c>
      <c r="U1632" t="str">
        <f t="shared" si="181"/>
        <v>1000 to 4999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41164.65116898148</v>
      </c>
      <c r="T1633" s="11">
        <f t="shared" si="180"/>
        <v>41194.65116898148</v>
      </c>
      <c r="U1633" t="str">
        <f t="shared" si="181"/>
        <v>10000 to 14999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40750.132569444439</v>
      </c>
      <c r="T1634" s="11">
        <f t="shared" si="180"/>
        <v>40810.132569444439</v>
      </c>
      <c r="U1634" t="str">
        <f t="shared" si="181"/>
        <v>1000 to 4999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40896.675416666665</v>
      </c>
      <c r="T1635" s="11">
        <f t="shared" si="180"/>
        <v>40924</v>
      </c>
      <c r="U1635" t="str">
        <f t="shared" si="181"/>
        <v>10000 to 14999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40657.981493055551</v>
      </c>
      <c r="T1636" s="11">
        <f t="shared" si="180"/>
        <v>40696.040972222218</v>
      </c>
      <c r="U1636" t="str">
        <f t="shared" si="181"/>
        <v>1000 to 4999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42502.660428240742</v>
      </c>
      <c r="T1637" s="11">
        <f t="shared" si="180"/>
        <v>42562.660428240742</v>
      </c>
      <c r="U1637" t="str">
        <f t="shared" si="181"/>
        <v>1000 to 4999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40662.878333333334</v>
      </c>
      <c r="T1638" s="11">
        <f t="shared" si="180"/>
        <v>40705.958333333328</v>
      </c>
      <c r="U1638" t="str">
        <f t="shared" si="181"/>
        <v>1000 to 4999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40122.543287037035</v>
      </c>
      <c r="T1639" s="11">
        <f t="shared" si="180"/>
        <v>40178.777083333334</v>
      </c>
      <c r="U1639" t="str">
        <f t="shared" si="181"/>
        <v>Less Than 1000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41288.478796296295</v>
      </c>
      <c r="T1640" s="11">
        <f t="shared" si="180"/>
        <v>41333.684027777774</v>
      </c>
      <c r="U1640" t="str">
        <f t="shared" si="181"/>
        <v>1000 to 4999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40941.444039351853</v>
      </c>
      <c r="T1641" s="11">
        <f t="shared" si="180"/>
        <v>40971.444039351853</v>
      </c>
      <c r="U1641" t="str">
        <f t="shared" si="181"/>
        <v>1000 to 4999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40379.022627314815</v>
      </c>
      <c r="T1642" s="11">
        <f t="shared" si="180"/>
        <v>40392.874305555553</v>
      </c>
      <c r="U1642" t="str">
        <f t="shared" si="181"/>
        <v>Less Than 1000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41962.388240740744</v>
      </c>
      <c r="T1643" s="11">
        <f t="shared" si="180"/>
        <v>41992.388240740744</v>
      </c>
      <c r="U1643" t="str">
        <f t="shared" si="181"/>
        <v>1000 to 4999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40687.816284722219</v>
      </c>
      <c r="T1644" s="11">
        <f t="shared" si="180"/>
        <v>40707.816284722219</v>
      </c>
      <c r="U1644" t="str">
        <f t="shared" si="181"/>
        <v>1000 to 4999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41146.615879629629</v>
      </c>
      <c r="T1645" s="11">
        <f t="shared" si="180"/>
        <v>41176.615879629629</v>
      </c>
      <c r="U1645" t="str">
        <f t="shared" si="181"/>
        <v>5000 to 9999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41174.851388888885</v>
      </c>
      <c r="T1646" s="11">
        <f t="shared" si="180"/>
        <v>41234.893055555556</v>
      </c>
      <c r="U1646" t="str">
        <f t="shared" si="181"/>
        <v>10000 to 14999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41521.409027777772</v>
      </c>
      <c r="T1647" s="11">
        <f t="shared" si="180"/>
        <v>41535.409027777772</v>
      </c>
      <c r="U1647" t="str">
        <f t="shared" si="181"/>
        <v>5000 to 9999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41833.241932870369</v>
      </c>
      <c r="T1648" s="11">
        <f t="shared" si="180"/>
        <v>41865.549305555556</v>
      </c>
      <c r="U1648" t="str">
        <f t="shared" si="181"/>
        <v>1000 to 4999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41039.201122685183</v>
      </c>
      <c r="T1649" s="11">
        <f t="shared" si="180"/>
        <v>41069.201122685183</v>
      </c>
      <c r="U1649" t="str">
        <f t="shared" si="181"/>
        <v>5000 to 9999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75"/>
        <v>1.2526086956521738</v>
      </c>
      <c r="Q1650" t="str">
        <f t="shared" si="177"/>
        <v>music</v>
      </c>
      <c r="R1650" t="str">
        <f t="shared" si="178"/>
        <v>pop</v>
      </c>
      <c r="S1650" s="11">
        <f t="shared" si="179"/>
        <v>40592.496319444443</v>
      </c>
      <c r="T1650" s="11">
        <f t="shared" si="180"/>
        <v>40622.454652777778</v>
      </c>
      <c r="U1650" t="str">
        <f t="shared" si="181"/>
        <v>1000 to 4999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75"/>
        <v>1.0058763157894737</v>
      </c>
      <c r="Q1651" t="str">
        <f t="shared" si="177"/>
        <v>music</v>
      </c>
      <c r="R1651" t="str">
        <f t="shared" si="178"/>
        <v>pop</v>
      </c>
      <c r="S1651" s="11">
        <f t="shared" si="179"/>
        <v>41737.476331018515</v>
      </c>
      <c r="T1651" s="11">
        <f t="shared" si="180"/>
        <v>41782.476331018515</v>
      </c>
      <c r="U1651" t="str">
        <f t="shared" si="181"/>
        <v>1000 to 4999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75"/>
        <v>1.4155</v>
      </c>
      <c r="Q1652" t="str">
        <f t="shared" si="177"/>
        <v>music</v>
      </c>
      <c r="R1652" t="str">
        <f t="shared" si="178"/>
        <v>pop</v>
      </c>
      <c r="S1652" s="11">
        <f t="shared" si="179"/>
        <v>41526.227280092593</v>
      </c>
      <c r="T1652" s="11">
        <f t="shared" si="180"/>
        <v>41556.227280092593</v>
      </c>
      <c r="U1652" t="str">
        <f t="shared" si="181"/>
        <v>1000 to 4999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75"/>
        <v>1.0075000000000001</v>
      </c>
      <c r="Q1653" t="str">
        <f t="shared" si="177"/>
        <v>music</v>
      </c>
      <c r="R1653" t="str">
        <f t="shared" si="178"/>
        <v>pop</v>
      </c>
      <c r="S1653" s="11">
        <f t="shared" si="179"/>
        <v>40625.692361111105</v>
      </c>
      <c r="T1653" s="11">
        <f t="shared" si="180"/>
        <v>40659.082638888889</v>
      </c>
      <c r="U1653" t="str">
        <f t="shared" si="181"/>
        <v>1000 to 4999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75"/>
        <v>1.0066666666666666</v>
      </c>
      <c r="Q1654" t="str">
        <f t="shared" si="177"/>
        <v>music</v>
      </c>
      <c r="R1654" t="str">
        <f t="shared" si="178"/>
        <v>pop</v>
      </c>
      <c r="S1654" s="11">
        <f t="shared" si="179"/>
        <v>41572.284641203703</v>
      </c>
      <c r="T1654" s="11">
        <f t="shared" si="180"/>
        <v>41602.326307870368</v>
      </c>
      <c r="U1654" t="str">
        <f t="shared" si="181"/>
        <v>1000 to 4999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75"/>
        <v>1.7423040000000001</v>
      </c>
      <c r="Q1655" t="str">
        <f t="shared" si="177"/>
        <v>music</v>
      </c>
      <c r="R1655" t="str">
        <f t="shared" si="178"/>
        <v>pop</v>
      </c>
      <c r="S1655" s="11">
        <f t="shared" si="179"/>
        <v>40626.626111111109</v>
      </c>
      <c r="T1655" s="11">
        <f t="shared" si="180"/>
        <v>40657.626111111109</v>
      </c>
      <c r="U1655" t="str">
        <f t="shared" si="181"/>
        <v>5000 to 9999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75"/>
        <v>1.199090909090909</v>
      </c>
      <c r="Q1656" t="str">
        <f t="shared" si="177"/>
        <v>music</v>
      </c>
      <c r="R1656" t="str">
        <f t="shared" si="178"/>
        <v>pop</v>
      </c>
      <c r="S1656" s="11">
        <f t="shared" si="179"/>
        <v>40987.682407407403</v>
      </c>
      <c r="T1656" s="11">
        <f t="shared" si="180"/>
        <v>41017.682407407403</v>
      </c>
      <c r="U1656" t="str">
        <f t="shared" si="181"/>
        <v>1000 to 4999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75"/>
        <v>1.4286666666666668</v>
      </c>
      <c r="Q1657" t="str">
        <f t="shared" si="177"/>
        <v>music</v>
      </c>
      <c r="R1657" t="str">
        <f t="shared" si="178"/>
        <v>pop</v>
      </c>
      <c r="S1657" s="11">
        <f t="shared" si="179"/>
        <v>40974.583564814813</v>
      </c>
      <c r="T1657" s="11">
        <f t="shared" si="180"/>
        <v>41004.541898148142</v>
      </c>
      <c r="U1657" t="str">
        <f t="shared" si="181"/>
        <v>1000 to 4999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75"/>
        <v>1.0033493333333334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41226.720509259256</v>
      </c>
      <c r="T1658" s="11">
        <f t="shared" si="180"/>
        <v>41256.720509259256</v>
      </c>
      <c r="U1658" t="str">
        <f t="shared" si="181"/>
        <v>5000 to 9999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75"/>
        <v>1.0493380000000001</v>
      </c>
      <c r="Q1659" t="str">
        <f t="shared" si="177"/>
        <v>music</v>
      </c>
      <c r="R1659" t="str">
        <f t="shared" si="178"/>
        <v>pop</v>
      </c>
      <c r="S1659" s="11">
        <f t="shared" si="179"/>
        <v>41023.573703703703</v>
      </c>
      <c r="T1659" s="11">
        <f t="shared" si="180"/>
        <v>41053.573703703703</v>
      </c>
      <c r="U1659" t="str">
        <f t="shared" si="181"/>
        <v>25000 to 29999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75"/>
        <v>1.3223333333333334</v>
      </c>
      <c r="Q1660" t="str">
        <f t="shared" si="177"/>
        <v>music</v>
      </c>
      <c r="R1660" t="str">
        <f t="shared" si="178"/>
        <v>pop</v>
      </c>
      <c r="S1660" s="11">
        <f t="shared" si="179"/>
        <v>41223.013506944444</v>
      </c>
      <c r="T1660" s="11">
        <f t="shared" si="180"/>
        <v>41261.388888888883</v>
      </c>
      <c r="U1660" t="str">
        <f t="shared" si="181"/>
        <v>5000 to 9999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75"/>
        <v>1.1279999999999999</v>
      </c>
      <c r="Q1661" t="str">
        <f t="shared" si="177"/>
        <v>music</v>
      </c>
      <c r="R1661" t="str">
        <f t="shared" si="178"/>
        <v>pop</v>
      </c>
      <c r="S1661" s="11">
        <f t="shared" si="179"/>
        <v>41596.705104166664</v>
      </c>
      <c r="T1661" s="11">
        <f t="shared" si="180"/>
        <v>41625.291666666664</v>
      </c>
      <c r="U1661" t="str">
        <f t="shared" si="181"/>
        <v>Less Than 1000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75"/>
        <v>12.5375</v>
      </c>
      <c r="Q1662" t="str">
        <f t="shared" si="177"/>
        <v>music</v>
      </c>
      <c r="R1662" t="str">
        <f t="shared" si="178"/>
        <v>pop</v>
      </c>
      <c r="S1662" s="11">
        <f t="shared" si="179"/>
        <v>42459.485532407409</v>
      </c>
      <c r="T1662" s="11">
        <f t="shared" si="180"/>
        <v>42490.707638888889</v>
      </c>
      <c r="U1662" t="str">
        <f t="shared" si="181"/>
        <v>Less Than 1000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75"/>
        <v>1.0250632911392406</v>
      </c>
      <c r="Q1663" t="str">
        <f t="shared" si="177"/>
        <v>music</v>
      </c>
      <c r="R1663" t="str">
        <f t="shared" si="178"/>
        <v>pop</v>
      </c>
      <c r="S1663" s="11">
        <f t="shared" si="179"/>
        <v>42343.789710648147</v>
      </c>
      <c r="T1663" s="11">
        <f t="shared" si="180"/>
        <v>42386.666666666664</v>
      </c>
      <c r="U1663" t="str">
        <f t="shared" si="181"/>
        <v>5000 to 9999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75"/>
        <v>1.026375</v>
      </c>
      <c r="Q1664" t="str">
        <f t="shared" si="177"/>
        <v>music</v>
      </c>
      <c r="R1664" t="str">
        <f t="shared" si="178"/>
        <v>pop</v>
      </c>
      <c r="S1664" s="11">
        <f t="shared" si="179"/>
        <v>40847.99</v>
      </c>
      <c r="T1664" s="11">
        <f t="shared" si="180"/>
        <v>40908.031666666662</v>
      </c>
      <c r="U1664" t="str">
        <f t="shared" si="181"/>
        <v>5000 to 9999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75"/>
        <v>1.08</v>
      </c>
      <c r="Q1665" t="str">
        <f t="shared" si="177"/>
        <v>music</v>
      </c>
      <c r="R1665" t="str">
        <f t="shared" si="178"/>
        <v>pop</v>
      </c>
      <c r="S1665" s="11">
        <f t="shared" si="179"/>
        <v>42005.813738425924</v>
      </c>
      <c r="T1665" s="11">
        <f t="shared" si="180"/>
        <v>42035.813738425924</v>
      </c>
      <c r="U1665" t="str">
        <f t="shared" si="181"/>
        <v>1000 to 4999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75"/>
        <v>1.2240879999999998</v>
      </c>
      <c r="Q1666" t="str">
        <f t="shared" si="177"/>
        <v>music</v>
      </c>
      <c r="R1666" t="str">
        <f t="shared" si="178"/>
        <v>pop</v>
      </c>
      <c r="S1666" s="11">
        <f t="shared" si="179"/>
        <v>40939.553449074068</v>
      </c>
      <c r="T1666" s="11">
        <f t="shared" si="180"/>
        <v>40983.957638888889</v>
      </c>
      <c r="U1666" t="str">
        <f t="shared" si="181"/>
        <v>1000 to 4999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82">E1667/D1667</f>
        <v>1.1945714285714286</v>
      </c>
      <c r="Q1667" t="str">
        <f t="shared" ref="Q1667:Q1730" si="183">LEFT(N1667,FIND("/",N1667,1)-1)</f>
        <v>music</v>
      </c>
      <c r="R1667" t="str">
        <f t="shared" ref="R1667:R1730" si="184">RIGHT(N1667,LEN(N1667)-FIND("/",N1667,1))</f>
        <v>pop</v>
      </c>
      <c r="S1667" s="11">
        <f t="shared" ref="S1667:S1730" si="185">(((J1667/60)/60)/24)+DATE(1970,1,1)+(-5/24)</f>
        <v>40564.441122685181</v>
      </c>
      <c r="T1667" s="11">
        <f t="shared" ref="T1667:T1730" si="186">(((I1667/60)/60)/24)+DATE(1970,1,1)+(-5/24)</f>
        <v>40595.916666666664</v>
      </c>
      <c r="U1667" t="str">
        <f t="shared" ref="U1667:U1730" si="187">IF(D1667&gt;50000,"&gt;50k",IF(D1667&gt;44999,"45000 to 49999",IF(D1667&gt;39999,"40000 to 44999",IF(D1667&gt;34999,"35000 to 39999",IF(D1667&gt;29999,"30000 to 34999",IF(D1667&gt;24999,"25000 to 29999",IF(D1667&gt;19999,"20000 to 24999",IF(D1667&gt;14999,"15000 to 19999",IF(D1667&gt;9999,"10000 to 14999",IF(D1667&gt;4999,"5000 to 9999",IF(D1667&gt;999,"1000 to 4999",IF(D1667&gt;0,"Less Than 1000",FALSE))))))))))))</f>
        <v>1000 to 4999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2"/>
        <v>1.6088</v>
      </c>
      <c r="Q1668" t="str">
        <f t="shared" si="183"/>
        <v>music</v>
      </c>
      <c r="R1668" t="str">
        <f t="shared" si="184"/>
        <v>pop</v>
      </c>
      <c r="S1668" s="11">
        <f t="shared" si="185"/>
        <v>41331.04482638889</v>
      </c>
      <c r="T1668" s="11">
        <f t="shared" si="186"/>
        <v>41361.003159722219</v>
      </c>
      <c r="U1668" t="str">
        <f t="shared" si="187"/>
        <v>1000 to 4999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2"/>
        <v>1.2685294117647059</v>
      </c>
      <c r="Q1669" t="str">
        <f t="shared" si="183"/>
        <v>music</v>
      </c>
      <c r="R1669" t="str">
        <f t="shared" si="184"/>
        <v>pop</v>
      </c>
      <c r="S1669" s="11">
        <f t="shared" si="185"/>
        <v>41681.862245370365</v>
      </c>
      <c r="T1669" s="11">
        <f t="shared" si="186"/>
        <v>41709.082638888889</v>
      </c>
      <c r="U1669" t="str">
        <f t="shared" si="187"/>
        <v>1000 to 4999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2"/>
        <v>1.026375</v>
      </c>
      <c r="Q1670" t="str">
        <f t="shared" si="183"/>
        <v>music</v>
      </c>
      <c r="R1670" t="str">
        <f t="shared" si="184"/>
        <v>pop</v>
      </c>
      <c r="S1670" s="11">
        <f t="shared" si="185"/>
        <v>40844.941423611104</v>
      </c>
      <c r="T1670" s="11">
        <f t="shared" si="186"/>
        <v>40874.983090277776</v>
      </c>
      <c r="U1670" t="str">
        <f t="shared" si="187"/>
        <v>5000 to 9999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2"/>
        <v>1.3975</v>
      </c>
      <c r="Q1671" t="str">
        <f t="shared" si="183"/>
        <v>music</v>
      </c>
      <c r="R1671" t="str">
        <f t="shared" si="184"/>
        <v>pop</v>
      </c>
      <c r="S1671" s="11">
        <f t="shared" si="185"/>
        <v>42461.676805555551</v>
      </c>
      <c r="T1671" s="11">
        <f t="shared" si="186"/>
        <v>42521.676805555551</v>
      </c>
      <c r="U1671" t="str">
        <f t="shared" si="187"/>
        <v>1000 to 4999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2"/>
        <v>1.026</v>
      </c>
      <c r="Q1672" t="str">
        <f t="shared" si="183"/>
        <v>music</v>
      </c>
      <c r="R1672" t="str">
        <f t="shared" si="184"/>
        <v>pop</v>
      </c>
      <c r="S1672" s="11">
        <f t="shared" si="185"/>
        <v>40313.722210648149</v>
      </c>
      <c r="T1672" s="11">
        <f t="shared" si="186"/>
        <v>40363.958333333328</v>
      </c>
      <c r="U1672" t="str">
        <f t="shared" si="187"/>
        <v>1000 to 4999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2"/>
        <v>1.0067349999999999</v>
      </c>
      <c r="Q1673" t="str">
        <f t="shared" si="183"/>
        <v>music</v>
      </c>
      <c r="R1673" t="str">
        <f t="shared" si="184"/>
        <v>pop</v>
      </c>
      <c r="S1673" s="11">
        <f t="shared" si="185"/>
        <v>42553.335810185185</v>
      </c>
      <c r="T1673" s="11">
        <f t="shared" si="186"/>
        <v>42583.335810185185</v>
      </c>
      <c r="U1673" t="str">
        <f t="shared" si="187"/>
        <v>1000 to 4999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2"/>
        <v>1.1294117647058823</v>
      </c>
      <c r="Q1674" t="str">
        <f t="shared" si="183"/>
        <v>music</v>
      </c>
      <c r="R1674" t="str">
        <f t="shared" si="184"/>
        <v>pop</v>
      </c>
      <c r="S1674" s="11">
        <f t="shared" si="185"/>
        <v>41034.448263888888</v>
      </c>
      <c r="T1674" s="11">
        <f t="shared" si="186"/>
        <v>41064.448263888888</v>
      </c>
      <c r="U1674" t="str">
        <f t="shared" si="187"/>
        <v>1000 to 4999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2"/>
        <v>1.2809523809523808</v>
      </c>
      <c r="Q1675" t="str">
        <f t="shared" si="183"/>
        <v>music</v>
      </c>
      <c r="R1675" t="str">
        <f t="shared" si="184"/>
        <v>pop</v>
      </c>
      <c r="S1675" s="11">
        <f t="shared" si="185"/>
        <v>42039.670046296298</v>
      </c>
      <c r="T1675" s="11">
        <f t="shared" si="186"/>
        <v>42069.670046296298</v>
      </c>
      <c r="U1675" t="str">
        <f t="shared" si="187"/>
        <v>1000 to 4999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2"/>
        <v>2.0169999999999999</v>
      </c>
      <c r="Q1676" t="str">
        <f t="shared" si="183"/>
        <v>music</v>
      </c>
      <c r="R1676" t="str">
        <f t="shared" si="184"/>
        <v>pop</v>
      </c>
      <c r="S1676" s="11">
        <f t="shared" si="185"/>
        <v>42569.397060185183</v>
      </c>
      <c r="T1676" s="11">
        <f t="shared" si="186"/>
        <v>42600.082638888889</v>
      </c>
      <c r="U1676" t="str">
        <f t="shared" si="187"/>
        <v>5000 to 9999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2"/>
        <v>1.37416</v>
      </c>
      <c r="Q1677" t="str">
        <f t="shared" si="183"/>
        <v>music</v>
      </c>
      <c r="R1677" t="str">
        <f t="shared" si="184"/>
        <v>pop</v>
      </c>
      <c r="S1677" s="11">
        <f t="shared" si="185"/>
        <v>40802.524768518517</v>
      </c>
      <c r="T1677" s="11">
        <f t="shared" si="186"/>
        <v>40832.710416666661</v>
      </c>
      <c r="U1677" t="str">
        <f t="shared" si="187"/>
        <v>1000 to 4999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2"/>
        <v>1.1533333333333333</v>
      </c>
      <c r="Q1678" t="str">
        <f t="shared" si="183"/>
        <v>music</v>
      </c>
      <c r="R1678" t="str">
        <f t="shared" si="184"/>
        <v>pop</v>
      </c>
      <c r="S1678" s="11">
        <f t="shared" si="185"/>
        <v>40973.517905092594</v>
      </c>
      <c r="T1678" s="11">
        <f t="shared" si="186"/>
        <v>41019.957638888889</v>
      </c>
      <c r="U1678" t="str">
        <f t="shared" si="187"/>
        <v>1000 to 4999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2"/>
        <v>1.1166666666666667</v>
      </c>
      <c r="Q1679" t="str">
        <f t="shared" si="183"/>
        <v>music</v>
      </c>
      <c r="R1679" t="str">
        <f t="shared" si="184"/>
        <v>pop</v>
      </c>
      <c r="S1679" s="11">
        <f t="shared" si="185"/>
        <v>42416.198796296296</v>
      </c>
      <c r="T1679" s="11">
        <f t="shared" si="186"/>
        <v>42476.040972222218</v>
      </c>
      <c r="U1679" t="str">
        <f t="shared" si="187"/>
        <v>5000 to 9999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2"/>
        <v>1.1839999999999999</v>
      </c>
      <c r="Q1680" t="str">
        <f t="shared" si="183"/>
        <v>music</v>
      </c>
      <c r="R1680" t="str">
        <f t="shared" si="184"/>
        <v>pop</v>
      </c>
      <c r="S1680" s="11">
        <f t="shared" si="185"/>
        <v>41662.646655092591</v>
      </c>
      <c r="T1680" s="11">
        <f t="shared" si="186"/>
        <v>41676.646655092591</v>
      </c>
      <c r="U1680" t="str">
        <f t="shared" si="187"/>
        <v>1000 to 4999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2"/>
        <v>1.75</v>
      </c>
      <c r="Q1681" t="str">
        <f t="shared" si="183"/>
        <v>music</v>
      </c>
      <c r="R1681" t="str">
        <f t="shared" si="184"/>
        <v>pop</v>
      </c>
      <c r="S1681" s="11">
        <f t="shared" si="185"/>
        <v>40722.860474537032</v>
      </c>
      <c r="T1681" s="11">
        <f t="shared" si="186"/>
        <v>40745.860474537032</v>
      </c>
      <c r="U1681" t="str">
        <f t="shared" si="187"/>
        <v>1000 to 4999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2"/>
        <v>1.175</v>
      </c>
      <c r="Q1682" t="str">
        <f t="shared" si="183"/>
        <v>music</v>
      </c>
      <c r="R1682" t="str">
        <f t="shared" si="184"/>
        <v>pop</v>
      </c>
      <c r="S1682" s="11">
        <f t="shared" si="185"/>
        <v>41802.549386574072</v>
      </c>
      <c r="T1682" s="11">
        <f t="shared" si="186"/>
        <v>41832.549386574072</v>
      </c>
      <c r="U1682" t="str">
        <f t="shared" si="187"/>
        <v>1000 to 4999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2"/>
        <v>1.0142212307692309</v>
      </c>
      <c r="Q1683" t="str">
        <f t="shared" si="183"/>
        <v>music</v>
      </c>
      <c r="R1683" t="str">
        <f t="shared" si="184"/>
        <v>faith</v>
      </c>
      <c r="S1683" s="11">
        <f t="shared" si="185"/>
        <v>42773.91300925926</v>
      </c>
      <c r="T1683" s="11">
        <f t="shared" si="186"/>
        <v>42822.874999999993</v>
      </c>
      <c r="U1683" t="str">
        <f t="shared" si="187"/>
        <v>&gt;50k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2"/>
        <v>0</v>
      </c>
      <c r="Q1684" t="str">
        <f t="shared" si="183"/>
        <v>music</v>
      </c>
      <c r="R1684" t="str">
        <f t="shared" si="184"/>
        <v>faith</v>
      </c>
      <c r="S1684" s="11">
        <f t="shared" si="185"/>
        <v>42779.005324074074</v>
      </c>
      <c r="T1684" s="11">
        <f t="shared" si="186"/>
        <v>42838.963657407403</v>
      </c>
      <c r="U1684" t="str">
        <f t="shared" si="187"/>
        <v>5000 to 9999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2"/>
        <v>0.21714285714285714</v>
      </c>
      <c r="Q1685" t="str">
        <f t="shared" si="183"/>
        <v>music</v>
      </c>
      <c r="R1685" t="str">
        <f t="shared" si="184"/>
        <v>faith</v>
      </c>
      <c r="S1685" s="11">
        <f t="shared" si="185"/>
        <v>42808.57335648148</v>
      </c>
      <c r="T1685" s="11">
        <f t="shared" si="186"/>
        <v>42832.57335648148</v>
      </c>
      <c r="U1685" t="str">
        <f t="shared" si="187"/>
        <v>1000 to 4999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2"/>
        <v>1.0912500000000001</v>
      </c>
      <c r="Q1686" t="str">
        <f t="shared" si="183"/>
        <v>music</v>
      </c>
      <c r="R1686" t="str">
        <f t="shared" si="184"/>
        <v>faith</v>
      </c>
      <c r="S1686" s="11">
        <f t="shared" si="185"/>
        <v>42783.606956018521</v>
      </c>
      <c r="T1686" s="11">
        <f t="shared" si="186"/>
        <v>42811.565289351849</v>
      </c>
      <c r="U1686" t="str">
        <f t="shared" si="187"/>
        <v>5000 to 9999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2"/>
        <v>1.0285714285714285</v>
      </c>
      <c r="Q1687" t="str">
        <f t="shared" si="183"/>
        <v>music</v>
      </c>
      <c r="R1687" t="str">
        <f t="shared" si="184"/>
        <v>faith</v>
      </c>
      <c r="S1687" s="11">
        <f t="shared" si="185"/>
        <v>42788.041932870365</v>
      </c>
      <c r="T1687" s="11">
        <f t="shared" si="186"/>
        <v>42818.0002662037</v>
      </c>
      <c r="U1687" t="str">
        <f t="shared" si="187"/>
        <v>Less Than 1000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2"/>
        <v>3.5999999999999999E-3</v>
      </c>
      <c r="Q1688" t="str">
        <f t="shared" si="183"/>
        <v>music</v>
      </c>
      <c r="R1688" t="str">
        <f t="shared" si="184"/>
        <v>faith</v>
      </c>
      <c r="S1688" s="11">
        <f t="shared" si="185"/>
        <v>42792.635636574072</v>
      </c>
      <c r="T1688" s="11">
        <f t="shared" si="186"/>
        <v>42852.593969907401</v>
      </c>
      <c r="U1688" t="str">
        <f t="shared" si="187"/>
        <v>5000 to 9999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2"/>
        <v>0.3125</v>
      </c>
      <c r="Q1689" t="str">
        <f t="shared" si="183"/>
        <v>music</v>
      </c>
      <c r="R1689" t="str">
        <f t="shared" si="184"/>
        <v>faith</v>
      </c>
      <c r="S1689" s="11">
        <f t="shared" si="185"/>
        <v>42801.838483796295</v>
      </c>
      <c r="T1689" s="11">
        <f t="shared" si="186"/>
        <v>42835.635416666664</v>
      </c>
      <c r="U1689" t="str">
        <f t="shared" si="187"/>
        <v>10000 to 14999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2"/>
        <v>0.443</v>
      </c>
      <c r="Q1690" t="str">
        <f t="shared" si="183"/>
        <v>music</v>
      </c>
      <c r="R1690" t="str">
        <f t="shared" si="184"/>
        <v>faith</v>
      </c>
      <c r="S1690" s="11">
        <f t="shared" si="185"/>
        <v>42804.326319444437</v>
      </c>
      <c r="T1690" s="11">
        <f t="shared" si="186"/>
        <v>42834.28465277778</v>
      </c>
      <c r="U1690" t="str">
        <f t="shared" si="187"/>
        <v>1000 to 4999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2"/>
        <v>1</v>
      </c>
      <c r="Q1691" t="str">
        <f t="shared" si="183"/>
        <v>music</v>
      </c>
      <c r="R1691" t="str">
        <f t="shared" si="184"/>
        <v>faith</v>
      </c>
      <c r="S1691" s="11">
        <f t="shared" si="185"/>
        <v>42780.734143518515</v>
      </c>
      <c r="T1691" s="11">
        <f t="shared" si="186"/>
        <v>42810.692476851851</v>
      </c>
      <c r="U1691" t="str">
        <f t="shared" si="187"/>
        <v>1000 to 4999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2"/>
        <v>0.254</v>
      </c>
      <c r="Q1692" t="str">
        <f t="shared" si="183"/>
        <v>music</v>
      </c>
      <c r="R1692" t="str">
        <f t="shared" si="184"/>
        <v>faith</v>
      </c>
      <c r="S1692" s="11">
        <f t="shared" si="185"/>
        <v>42801.222708333335</v>
      </c>
      <c r="T1692" s="11">
        <f t="shared" si="186"/>
        <v>42831.181041666663</v>
      </c>
      <c r="U1692" t="str">
        <f t="shared" si="187"/>
        <v>1000 to 4999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2"/>
        <v>0.33473333333333333</v>
      </c>
      <c r="Q1693" t="str">
        <f t="shared" si="183"/>
        <v>music</v>
      </c>
      <c r="R1693" t="str">
        <f t="shared" si="184"/>
        <v>faith</v>
      </c>
      <c r="S1693" s="11">
        <f t="shared" si="185"/>
        <v>42795.49314814814</v>
      </c>
      <c r="T1693" s="11">
        <f t="shared" si="186"/>
        <v>42827.833333333336</v>
      </c>
      <c r="U1693" t="str">
        <f t="shared" si="187"/>
        <v>30000 to 34999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2"/>
        <v>0.47799999999999998</v>
      </c>
      <c r="Q1694" t="str">
        <f t="shared" si="183"/>
        <v>music</v>
      </c>
      <c r="R1694" t="str">
        <f t="shared" si="184"/>
        <v>faith</v>
      </c>
      <c r="S1694" s="11">
        <f t="shared" si="185"/>
        <v>42787.94290509259</v>
      </c>
      <c r="T1694" s="11">
        <f t="shared" si="186"/>
        <v>42820.790972222218</v>
      </c>
      <c r="U1694" t="str">
        <f t="shared" si="187"/>
        <v>5000 to 9999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2"/>
        <v>9.3333333333333338E-2</v>
      </c>
      <c r="Q1695" t="str">
        <f t="shared" si="183"/>
        <v>music</v>
      </c>
      <c r="R1695" t="str">
        <f t="shared" si="184"/>
        <v>faith</v>
      </c>
      <c r="S1695" s="11">
        <f t="shared" si="185"/>
        <v>42803.711944444447</v>
      </c>
      <c r="T1695" s="11">
        <f t="shared" si="186"/>
        <v>42834.624999999993</v>
      </c>
      <c r="U1695" t="str">
        <f t="shared" si="187"/>
        <v>1000 to 4999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2"/>
        <v>5.0000000000000001E-4</v>
      </c>
      <c r="Q1696" t="str">
        <f t="shared" si="183"/>
        <v>music</v>
      </c>
      <c r="R1696" t="str">
        <f t="shared" si="184"/>
        <v>faith</v>
      </c>
      <c r="S1696" s="11">
        <f t="shared" si="185"/>
        <v>42791.461504629631</v>
      </c>
      <c r="T1696" s="11">
        <f t="shared" si="186"/>
        <v>42820.98333333333</v>
      </c>
      <c r="U1696" t="str">
        <f t="shared" si="187"/>
        <v>10000 to 14999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2"/>
        <v>0.11708333333333333</v>
      </c>
      <c r="Q1697" t="str">
        <f t="shared" si="183"/>
        <v>music</v>
      </c>
      <c r="R1697" t="str">
        <f t="shared" si="184"/>
        <v>faith</v>
      </c>
      <c r="S1697" s="11">
        <f t="shared" si="185"/>
        <v>42800.823078703703</v>
      </c>
      <c r="T1697" s="11">
        <f t="shared" si="186"/>
        <v>42834.833333333336</v>
      </c>
      <c r="U1697" t="str">
        <f t="shared" si="187"/>
        <v>10000 to 14999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2"/>
        <v>0</v>
      </c>
      <c r="Q1698" t="str">
        <f t="shared" si="183"/>
        <v>music</v>
      </c>
      <c r="R1698" t="str">
        <f t="shared" si="184"/>
        <v>faith</v>
      </c>
      <c r="S1698" s="11">
        <f t="shared" si="185"/>
        <v>42795.861238425925</v>
      </c>
      <c r="T1698" s="11">
        <f t="shared" si="186"/>
        <v>42825.819571759253</v>
      </c>
      <c r="U1698" t="str">
        <f t="shared" si="187"/>
        <v>&gt;50k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2"/>
        <v>0.20208000000000001</v>
      </c>
      <c r="Q1699" t="str">
        <f t="shared" si="183"/>
        <v>music</v>
      </c>
      <c r="R1699" t="str">
        <f t="shared" si="184"/>
        <v>faith</v>
      </c>
      <c r="S1699" s="11">
        <f t="shared" si="185"/>
        <v>42804.82462962962</v>
      </c>
      <c r="T1699" s="11">
        <f t="shared" si="186"/>
        <v>42834.782962962963</v>
      </c>
      <c r="U1699" t="str">
        <f t="shared" si="187"/>
        <v>10000 to 14999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2"/>
        <v>0</v>
      </c>
      <c r="Q1700" t="str">
        <f t="shared" si="183"/>
        <v>music</v>
      </c>
      <c r="R1700" t="str">
        <f t="shared" si="184"/>
        <v>faith</v>
      </c>
      <c r="S1700" s="11">
        <f t="shared" si="185"/>
        <v>42795.999537037038</v>
      </c>
      <c r="T1700" s="11">
        <f t="shared" si="186"/>
        <v>42819.939583333333</v>
      </c>
      <c r="U1700" t="str">
        <f t="shared" si="187"/>
        <v>&gt;50k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2"/>
        <v>4.2311459353574929E-2</v>
      </c>
      <c r="Q1701" t="str">
        <f t="shared" si="183"/>
        <v>music</v>
      </c>
      <c r="R1701" t="str">
        <f t="shared" si="184"/>
        <v>faith</v>
      </c>
      <c r="S1701" s="11">
        <f t="shared" si="185"/>
        <v>42806.655613425923</v>
      </c>
      <c r="T1701" s="11">
        <f t="shared" si="186"/>
        <v>42836.655613425923</v>
      </c>
      <c r="U1701" t="str">
        <f t="shared" si="187"/>
        <v>5000 to 9999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2"/>
        <v>0.2606</v>
      </c>
      <c r="Q1702" t="str">
        <f t="shared" si="183"/>
        <v>music</v>
      </c>
      <c r="R1702" t="str">
        <f t="shared" si="184"/>
        <v>faith</v>
      </c>
      <c r="S1702" s="11">
        <f t="shared" si="185"/>
        <v>42795.863310185181</v>
      </c>
      <c r="T1702" s="11">
        <f t="shared" si="186"/>
        <v>42825.958333333336</v>
      </c>
      <c r="U1702" t="str">
        <f t="shared" si="187"/>
        <v>20000 to 24999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2"/>
        <v>1.9801980198019802E-3</v>
      </c>
      <c r="Q1703" t="str">
        <f t="shared" si="183"/>
        <v>music</v>
      </c>
      <c r="R1703" t="str">
        <f t="shared" si="184"/>
        <v>faith</v>
      </c>
      <c r="S1703" s="11">
        <f t="shared" si="185"/>
        <v>41989.456076388888</v>
      </c>
      <c r="T1703" s="11">
        <f t="shared" si="186"/>
        <v>42019.456076388888</v>
      </c>
      <c r="U1703" t="str">
        <f t="shared" si="187"/>
        <v>5000 to 9999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2"/>
        <v>6.0606060606060605E-5</v>
      </c>
      <c r="Q1704" t="str">
        <f t="shared" si="183"/>
        <v>music</v>
      </c>
      <c r="R1704" t="str">
        <f t="shared" si="184"/>
        <v>faith</v>
      </c>
      <c r="S1704" s="11">
        <f t="shared" si="185"/>
        <v>42063.661458333336</v>
      </c>
      <c r="T1704" s="11">
        <f t="shared" si="186"/>
        <v>42093.619791666664</v>
      </c>
      <c r="U1704" t="str">
        <f t="shared" si="187"/>
        <v>15000 to 19999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2"/>
        <v>1.0200000000000001E-2</v>
      </c>
      <c r="Q1705" t="str">
        <f t="shared" si="183"/>
        <v>music</v>
      </c>
      <c r="R1705" t="str">
        <f t="shared" si="184"/>
        <v>faith</v>
      </c>
      <c r="S1705" s="11">
        <f t="shared" si="185"/>
        <v>42187.073344907411</v>
      </c>
      <c r="T1705" s="11">
        <f t="shared" si="186"/>
        <v>42247.073344907411</v>
      </c>
      <c r="U1705" t="str">
        <f t="shared" si="187"/>
        <v>5000 to 9999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2"/>
        <v>0.65100000000000002</v>
      </c>
      <c r="Q1706" t="str">
        <f t="shared" si="183"/>
        <v>music</v>
      </c>
      <c r="R1706" t="str">
        <f t="shared" si="184"/>
        <v>faith</v>
      </c>
      <c r="S1706" s="11">
        <f t="shared" si="185"/>
        <v>42020.931400462963</v>
      </c>
      <c r="T1706" s="11">
        <f t="shared" si="186"/>
        <v>42050.931400462963</v>
      </c>
      <c r="U1706" t="str">
        <f t="shared" si="187"/>
        <v>1000 to 4999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2"/>
        <v>0</v>
      </c>
      <c r="Q1707" t="str">
        <f t="shared" si="183"/>
        <v>music</v>
      </c>
      <c r="R1707" t="str">
        <f t="shared" si="184"/>
        <v>faith</v>
      </c>
      <c r="S1707" s="11">
        <f t="shared" si="185"/>
        <v>42244.808402777773</v>
      </c>
      <c r="T1707" s="11">
        <f t="shared" si="186"/>
        <v>42256.458333333336</v>
      </c>
      <c r="U1707" t="str">
        <f t="shared" si="187"/>
        <v>1000 to 4999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2"/>
        <v>0</v>
      </c>
      <c r="Q1708" t="str">
        <f t="shared" si="183"/>
        <v>music</v>
      </c>
      <c r="R1708" t="str">
        <f t="shared" si="184"/>
        <v>faith</v>
      </c>
      <c r="S1708" s="11">
        <f t="shared" si="185"/>
        <v>42179.098055555551</v>
      </c>
      <c r="T1708" s="11">
        <f t="shared" si="186"/>
        <v>42239.098055555551</v>
      </c>
      <c r="U1708" t="str">
        <f t="shared" si="187"/>
        <v>5000 to 9999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2"/>
        <v>9.74E-2</v>
      </c>
      <c r="Q1709" t="str">
        <f t="shared" si="183"/>
        <v>music</v>
      </c>
      <c r="R1709" t="str">
        <f t="shared" si="184"/>
        <v>faith</v>
      </c>
      <c r="S1709" s="11">
        <f t="shared" si="185"/>
        <v>42427.512673611105</v>
      </c>
      <c r="T1709" s="11">
        <f t="shared" si="186"/>
        <v>42457.471006944441</v>
      </c>
      <c r="U1709" t="str">
        <f t="shared" si="187"/>
        <v>5000 to 9999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2"/>
        <v>0</v>
      </c>
      <c r="Q1710" t="str">
        <f t="shared" si="183"/>
        <v>music</v>
      </c>
      <c r="R1710" t="str">
        <f t="shared" si="184"/>
        <v>faith</v>
      </c>
      <c r="S1710" s="11">
        <f t="shared" si="185"/>
        <v>42451.658634259256</v>
      </c>
      <c r="T1710" s="11">
        <f t="shared" si="186"/>
        <v>42491.658634259256</v>
      </c>
      <c r="U1710" t="str">
        <f t="shared" si="187"/>
        <v>5000 to 9999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2"/>
        <v>4.8571428571428571E-2</v>
      </c>
      <c r="Q1711" t="str">
        <f t="shared" si="183"/>
        <v>music</v>
      </c>
      <c r="R1711" t="str">
        <f t="shared" si="184"/>
        <v>faith</v>
      </c>
      <c r="S1711" s="11">
        <f t="shared" si="185"/>
        <v>41841.355486111104</v>
      </c>
      <c r="T1711" s="11">
        <f t="shared" si="186"/>
        <v>41882.610416666663</v>
      </c>
      <c r="U1711" t="str">
        <f t="shared" si="187"/>
        <v>1000 to 4999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2"/>
        <v>6.7999999999999996E-3</v>
      </c>
      <c r="Q1712" t="str">
        <f t="shared" si="183"/>
        <v>music</v>
      </c>
      <c r="R1712" t="str">
        <f t="shared" si="184"/>
        <v>faith</v>
      </c>
      <c r="S1712" s="11">
        <f t="shared" si="185"/>
        <v>42341.382962962954</v>
      </c>
      <c r="T1712" s="11">
        <f t="shared" si="186"/>
        <v>42387.333333333336</v>
      </c>
      <c r="U1712" t="str">
        <f t="shared" si="187"/>
        <v>5000 to 9999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2"/>
        <v>0.105</v>
      </c>
      <c r="Q1713" t="str">
        <f t="shared" si="183"/>
        <v>music</v>
      </c>
      <c r="R1713" t="str">
        <f t="shared" si="184"/>
        <v>faith</v>
      </c>
      <c r="S1713" s="11">
        <f t="shared" si="185"/>
        <v>41852.437893518516</v>
      </c>
      <c r="T1713" s="11">
        <f t="shared" si="186"/>
        <v>41883.437893518516</v>
      </c>
      <c r="U1713" t="str">
        <f t="shared" si="187"/>
        <v>10000 to 14999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2"/>
        <v>0</v>
      </c>
      <c r="Q1714" t="str">
        <f t="shared" si="183"/>
        <v>music</v>
      </c>
      <c r="R1714" t="str">
        <f t="shared" si="184"/>
        <v>faith</v>
      </c>
      <c r="S1714" s="11">
        <f t="shared" si="185"/>
        <v>42125.705474537033</v>
      </c>
      <c r="T1714" s="11">
        <f t="shared" si="186"/>
        <v>42185.705474537033</v>
      </c>
      <c r="U1714" t="str">
        <f t="shared" si="187"/>
        <v>5000 to 9999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2"/>
        <v>1.6666666666666666E-2</v>
      </c>
      <c r="Q1715" t="str">
        <f t="shared" si="183"/>
        <v>music</v>
      </c>
      <c r="R1715" t="str">
        <f t="shared" si="184"/>
        <v>faith</v>
      </c>
      <c r="S1715" s="11">
        <f t="shared" si="185"/>
        <v>41887.592731481483</v>
      </c>
      <c r="T1715" s="11">
        <f t="shared" si="186"/>
        <v>41917.592731481483</v>
      </c>
      <c r="U1715" t="str">
        <f t="shared" si="187"/>
        <v>1000 to 4999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2"/>
        <v>7.868E-2</v>
      </c>
      <c r="Q1716" t="str">
        <f t="shared" si="183"/>
        <v>music</v>
      </c>
      <c r="R1716" t="str">
        <f t="shared" si="184"/>
        <v>faith</v>
      </c>
      <c r="S1716" s="11">
        <f t="shared" si="185"/>
        <v>42095.710196759253</v>
      </c>
      <c r="T1716" s="11">
        <f t="shared" si="186"/>
        <v>42125.710196759253</v>
      </c>
      <c r="U1716" t="str">
        <f t="shared" si="187"/>
        <v>25000 to 29999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2"/>
        <v>2.2000000000000001E-3</v>
      </c>
      <c r="Q1717" t="str">
        <f t="shared" si="183"/>
        <v>music</v>
      </c>
      <c r="R1717" t="str">
        <f t="shared" si="184"/>
        <v>faith</v>
      </c>
      <c r="S1717" s="11">
        <f t="shared" si="185"/>
        <v>42064.009085648147</v>
      </c>
      <c r="T1717" s="11">
        <f t="shared" si="186"/>
        <v>42093.931944444441</v>
      </c>
      <c r="U1717" t="str">
        <f t="shared" si="187"/>
        <v>5000 to 9999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2"/>
        <v>7.4999999999999997E-2</v>
      </c>
      <c r="Q1718" t="str">
        <f t="shared" si="183"/>
        <v>music</v>
      </c>
      <c r="R1718" t="str">
        <f t="shared" si="184"/>
        <v>faith</v>
      </c>
      <c r="S1718" s="11">
        <f t="shared" si="185"/>
        <v>42673.369201388887</v>
      </c>
      <c r="T1718" s="11">
        <f t="shared" si="186"/>
        <v>42713.410868055551</v>
      </c>
      <c r="U1718" t="str">
        <f t="shared" si="187"/>
        <v>1000 to 4999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2"/>
        <v>0.42725880551301687</v>
      </c>
      <c r="Q1719" t="str">
        <f t="shared" si="183"/>
        <v>music</v>
      </c>
      <c r="R1719" t="str">
        <f t="shared" si="184"/>
        <v>faith</v>
      </c>
      <c r="S1719" s="11">
        <f t="shared" si="185"/>
        <v>42460.773587962954</v>
      </c>
      <c r="T1719" s="11">
        <f t="shared" si="186"/>
        <v>42480.958333333336</v>
      </c>
      <c r="U1719" t="str">
        <f t="shared" si="187"/>
        <v>1000 to 4999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2"/>
        <v>2.142857142857143E-3</v>
      </c>
      <c r="Q1720" t="str">
        <f t="shared" si="183"/>
        <v>music</v>
      </c>
      <c r="R1720" t="str">
        <f t="shared" si="184"/>
        <v>faith</v>
      </c>
      <c r="S1720" s="11">
        <f t="shared" si="185"/>
        <v>42460.402187499996</v>
      </c>
      <c r="T1720" s="11">
        <f t="shared" si="186"/>
        <v>42503.999305555553</v>
      </c>
      <c r="U1720" t="str">
        <f t="shared" si="187"/>
        <v>35000 to 39999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2"/>
        <v>8.7500000000000008E-3</v>
      </c>
      <c r="Q1721" t="str">
        <f t="shared" si="183"/>
        <v>music</v>
      </c>
      <c r="R1721" t="str">
        <f t="shared" si="184"/>
        <v>faith</v>
      </c>
      <c r="S1721" s="11">
        <f t="shared" si="185"/>
        <v>41869.326284722221</v>
      </c>
      <c r="T1721" s="11">
        <f t="shared" si="186"/>
        <v>41899.326284722221</v>
      </c>
      <c r="U1721" t="str">
        <f t="shared" si="187"/>
        <v>1000 to 4999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2"/>
        <v>5.6250000000000001E-2</v>
      </c>
      <c r="Q1722" t="str">
        <f t="shared" si="183"/>
        <v>music</v>
      </c>
      <c r="R1722" t="str">
        <f t="shared" si="184"/>
        <v>faith</v>
      </c>
      <c r="S1722" s="11">
        <f t="shared" si="185"/>
        <v>41922.574895833335</v>
      </c>
      <c r="T1722" s="11">
        <f t="shared" si="186"/>
        <v>41952.616562499999</v>
      </c>
      <c r="U1722" t="str">
        <f t="shared" si="187"/>
        <v>1000 to 4999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2"/>
        <v>0</v>
      </c>
      <c r="Q1723" t="str">
        <f t="shared" si="183"/>
        <v>music</v>
      </c>
      <c r="R1723" t="str">
        <f t="shared" si="184"/>
        <v>faith</v>
      </c>
      <c r="S1723" s="11">
        <f t="shared" si="185"/>
        <v>42319.25304398148</v>
      </c>
      <c r="T1723" s="11">
        <f t="shared" si="186"/>
        <v>42349.25304398148</v>
      </c>
      <c r="U1723" t="str">
        <f t="shared" si="187"/>
        <v>5000 to 9999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2"/>
        <v>3.4722222222222224E-4</v>
      </c>
      <c r="Q1724" t="str">
        <f t="shared" si="183"/>
        <v>music</v>
      </c>
      <c r="R1724" t="str">
        <f t="shared" si="184"/>
        <v>faith</v>
      </c>
      <c r="S1724" s="11">
        <f t="shared" si="185"/>
        <v>42425.752650462957</v>
      </c>
      <c r="T1724" s="11">
        <f t="shared" si="186"/>
        <v>42462.798611111109</v>
      </c>
      <c r="U1724" t="str">
        <f t="shared" si="187"/>
        <v>1000 to 4999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2"/>
        <v>6.5000000000000002E-2</v>
      </c>
      <c r="Q1725" t="str">
        <f t="shared" si="183"/>
        <v>music</v>
      </c>
      <c r="R1725" t="str">
        <f t="shared" si="184"/>
        <v>faith</v>
      </c>
      <c r="S1725" s="11">
        <f t="shared" si="185"/>
        <v>42129.617071759254</v>
      </c>
      <c r="T1725" s="11">
        <f t="shared" si="186"/>
        <v>42186.041666666664</v>
      </c>
      <c r="U1725" t="str">
        <f t="shared" si="187"/>
        <v>10000 to 14999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2"/>
        <v>5.8333333333333336E-3</v>
      </c>
      <c r="Q1726" t="str">
        <f t="shared" si="183"/>
        <v>music</v>
      </c>
      <c r="R1726" t="str">
        <f t="shared" si="184"/>
        <v>faith</v>
      </c>
      <c r="S1726" s="11">
        <f t="shared" si="185"/>
        <v>41912.724097222221</v>
      </c>
      <c r="T1726" s="11">
        <f t="shared" si="186"/>
        <v>41942.724097222221</v>
      </c>
      <c r="U1726" t="str">
        <f t="shared" si="187"/>
        <v>5000 to 9999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2"/>
        <v>0.10181818181818182</v>
      </c>
      <c r="Q1727" t="str">
        <f t="shared" si="183"/>
        <v>music</v>
      </c>
      <c r="R1727" t="str">
        <f t="shared" si="184"/>
        <v>faith</v>
      </c>
      <c r="S1727" s="11">
        <f t="shared" si="185"/>
        <v>41845.759826388887</v>
      </c>
      <c r="T1727" s="11">
        <f t="shared" si="186"/>
        <v>41875.759826388887</v>
      </c>
      <c r="U1727" t="str">
        <f t="shared" si="187"/>
        <v>5000 to 9999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2"/>
        <v>0.33784615384615385</v>
      </c>
      <c r="Q1728" t="str">
        <f t="shared" si="183"/>
        <v>music</v>
      </c>
      <c r="R1728" t="str">
        <f t="shared" si="184"/>
        <v>faith</v>
      </c>
      <c r="S1728" s="11">
        <f t="shared" si="185"/>
        <v>41788.711388888885</v>
      </c>
      <c r="T1728" s="11">
        <f t="shared" si="186"/>
        <v>41817.711388888885</v>
      </c>
      <c r="U1728" t="str">
        <f t="shared" si="187"/>
        <v>5000 to 9999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2"/>
        <v>3.3333333333333332E-4</v>
      </c>
      <c r="Q1729" t="str">
        <f t="shared" si="183"/>
        <v>music</v>
      </c>
      <c r="R1729" t="str">
        <f t="shared" si="184"/>
        <v>faith</v>
      </c>
      <c r="S1729" s="11">
        <f t="shared" si="185"/>
        <v>42044.719641203708</v>
      </c>
      <c r="T1729" s="11">
        <f t="shared" si="186"/>
        <v>42099.249999999993</v>
      </c>
      <c r="U1729" t="str">
        <f t="shared" si="187"/>
        <v>1000 to 4999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82"/>
        <v>0.68400000000000005</v>
      </c>
      <c r="Q1730" t="str">
        <f t="shared" si="183"/>
        <v>music</v>
      </c>
      <c r="R1730" t="str">
        <f t="shared" si="184"/>
        <v>faith</v>
      </c>
      <c r="S1730" s="11">
        <f t="shared" si="185"/>
        <v>42268.417523148142</v>
      </c>
      <c r="T1730" s="11">
        <f t="shared" si="186"/>
        <v>42298.417523148142</v>
      </c>
      <c r="U1730" t="str">
        <f t="shared" si="187"/>
        <v>1000 to 4999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88">E1731/D1731</f>
        <v>0</v>
      </c>
      <c r="Q1731" t="str">
        <f t="shared" ref="Q1731:Q1794" si="189">LEFT(N1731,FIND("/",N1731,1)-1)</f>
        <v>music</v>
      </c>
      <c r="R1731" t="str">
        <f t="shared" ref="R1731:R1794" si="190">RIGHT(N1731,LEN(N1731)-FIND("/",N1731,1))</f>
        <v>faith</v>
      </c>
      <c r="S1731" s="11">
        <f t="shared" ref="S1731:S1794" si="191">(((J1731/60)/60)/24)+DATE(1970,1,1)+(-5/24)</f>
        <v>42470.843819444439</v>
      </c>
      <c r="T1731" s="11">
        <f t="shared" ref="T1731:T1794" si="192">(((I1731/60)/60)/24)+DATE(1970,1,1)+(-5/24)</f>
        <v>42530.843819444439</v>
      </c>
      <c r="U1731" t="str">
        <f t="shared" ref="U1731:U1794" si="193">IF(D1731&gt;50000,"&gt;50k",IF(D1731&gt;44999,"45000 to 49999",IF(D1731&gt;39999,"40000 to 44999",IF(D1731&gt;34999,"35000 to 39999",IF(D1731&gt;29999,"30000 to 34999",IF(D1731&gt;24999,"25000 to 29999",IF(D1731&gt;19999,"20000 to 24999",IF(D1731&gt;14999,"15000 to 19999",IF(D1731&gt;9999,"10000 to 14999",IF(D1731&gt;4999,"5000 to 9999",IF(D1731&gt;999,"1000 to 4999",IF(D1731&gt;0,"Less Than 1000",FALSE))))))))))))</f>
        <v>10000 to 14999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88"/>
        <v>0</v>
      </c>
      <c r="Q1732" t="str">
        <f t="shared" si="189"/>
        <v>music</v>
      </c>
      <c r="R1732" t="str">
        <f t="shared" si="190"/>
        <v>faith</v>
      </c>
      <c r="S1732" s="11">
        <f t="shared" si="191"/>
        <v>42271.879432870373</v>
      </c>
      <c r="T1732" s="11">
        <f t="shared" si="192"/>
        <v>42301.879432870373</v>
      </c>
      <c r="U1732" t="str">
        <f t="shared" si="193"/>
        <v>1000 to 4999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88"/>
        <v>0</v>
      </c>
      <c r="Q1733" t="str">
        <f t="shared" si="189"/>
        <v>music</v>
      </c>
      <c r="R1733" t="str">
        <f t="shared" si="190"/>
        <v>faith</v>
      </c>
      <c r="S1733" s="11">
        <f t="shared" si="191"/>
        <v>42152.698518518511</v>
      </c>
      <c r="T1733" s="11">
        <f t="shared" si="192"/>
        <v>42166.416666666664</v>
      </c>
      <c r="U1733" t="str">
        <f t="shared" si="193"/>
        <v>1000 to 4999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88"/>
        <v>0</v>
      </c>
      <c r="Q1734" t="str">
        <f t="shared" si="189"/>
        <v>music</v>
      </c>
      <c r="R1734" t="str">
        <f t="shared" si="190"/>
        <v>faith</v>
      </c>
      <c r="S1734" s="11">
        <f t="shared" si="191"/>
        <v>42325.475474537037</v>
      </c>
      <c r="T1734" s="11">
        <f t="shared" si="192"/>
        <v>42384.999999999993</v>
      </c>
      <c r="U1734" t="str">
        <f t="shared" si="193"/>
        <v>1000 to 4999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88"/>
        <v>0</v>
      </c>
      <c r="Q1735" t="str">
        <f t="shared" si="189"/>
        <v>music</v>
      </c>
      <c r="R1735" t="str">
        <f t="shared" si="190"/>
        <v>faith</v>
      </c>
      <c r="S1735" s="11">
        <f t="shared" si="191"/>
        <v>42614.467291666668</v>
      </c>
      <c r="T1735" s="11">
        <f t="shared" si="192"/>
        <v>42626.687499999993</v>
      </c>
      <c r="U1735" t="str">
        <f t="shared" si="193"/>
        <v>10000 to 14999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88"/>
        <v>2.2222222222222223E-4</v>
      </c>
      <c r="Q1736" t="str">
        <f t="shared" si="189"/>
        <v>music</v>
      </c>
      <c r="R1736" t="str">
        <f t="shared" si="190"/>
        <v>faith</v>
      </c>
      <c r="S1736" s="11">
        <f t="shared" si="191"/>
        <v>42101.828194444439</v>
      </c>
      <c r="T1736" s="11">
        <f t="shared" si="192"/>
        <v>42131.828194444439</v>
      </c>
      <c r="U1736" t="str">
        <f t="shared" si="193"/>
        <v>1000 to 4999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88"/>
        <v>0.11</v>
      </c>
      <c r="Q1737" t="str">
        <f t="shared" si="189"/>
        <v>music</v>
      </c>
      <c r="R1737" t="str">
        <f t="shared" si="190"/>
        <v>faith</v>
      </c>
      <c r="S1737" s="11">
        <f t="shared" si="191"/>
        <v>42559.605844907412</v>
      </c>
      <c r="T1737" s="11">
        <f t="shared" si="192"/>
        <v>42589.605844907412</v>
      </c>
      <c r="U1737" t="str">
        <f t="shared" si="193"/>
        <v>1000 to 4999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88"/>
        <v>7.3333333333333332E-3</v>
      </c>
      <c r="Q1738" t="str">
        <f t="shared" si="189"/>
        <v>music</v>
      </c>
      <c r="R1738" t="str">
        <f t="shared" si="190"/>
        <v>faith</v>
      </c>
      <c r="S1738" s="11">
        <f t="shared" si="191"/>
        <v>42286.65315972222</v>
      </c>
      <c r="T1738" s="11">
        <f t="shared" si="192"/>
        <v>42316.694826388884</v>
      </c>
      <c r="U1738" t="str">
        <f t="shared" si="193"/>
        <v>1000 to 4999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88"/>
        <v>0.21249999999999999</v>
      </c>
      <c r="Q1739" t="str">
        <f t="shared" si="189"/>
        <v>music</v>
      </c>
      <c r="R1739" t="str">
        <f t="shared" si="190"/>
        <v>faith</v>
      </c>
      <c r="S1739" s="11">
        <f t="shared" si="191"/>
        <v>42175.740648148152</v>
      </c>
      <c r="T1739" s="11">
        <f t="shared" si="192"/>
        <v>42205.740648148152</v>
      </c>
      <c r="U1739" t="str">
        <f t="shared" si="193"/>
        <v>1000 to 4999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88"/>
        <v>4.0000000000000001E-3</v>
      </c>
      <c r="Q1740" t="str">
        <f t="shared" si="189"/>
        <v>music</v>
      </c>
      <c r="R1740" t="str">
        <f t="shared" si="190"/>
        <v>faith</v>
      </c>
      <c r="S1740" s="11">
        <f t="shared" si="191"/>
        <v>41884.665995370371</v>
      </c>
      <c r="T1740" s="11">
        <f t="shared" si="192"/>
        <v>41914.665995370371</v>
      </c>
      <c r="U1740" t="str">
        <f t="shared" si="193"/>
        <v>5000 to 9999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88"/>
        <v>1E-3</v>
      </c>
      <c r="Q1741" t="str">
        <f t="shared" si="189"/>
        <v>music</v>
      </c>
      <c r="R1741" t="str">
        <f t="shared" si="190"/>
        <v>faith</v>
      </c>
      <c r="S1741" s="11">
        <f t="shared" si="191"/>
        <v>42435.665879629632</v>
      </c>
      <c r="T1741" s="11">
        <f t="shared" si="192"/>
        <v>42494.624212962961</v>
      </c>
      <c r="U1741" t="str">
        <f t="shared" si="193"/>
        <v>1000 to 4999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88"/>
        <v>0</v>
      </c>
      <c r="Q1742" t="str">
        <f t="shared" si="189"/>
        <v>music</v>
      </c>
      <c r="R1742" t="str">
        <f t="shared" si="190"/>
        <v>faith</v>
      </c>
      <c r="S1742" s="11">
        <f t="shared" si="191"/>
        <v>42171.60905092593</v>
      </c>
      <c r="T1742" s="11">
        <f t="shared" si="192"/>
        <v>42201.60905092593</v>
      </c>
      <c r="U1742" t="str">
        <f t="shared" si="193"/>
        <v>1000 to 4999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88"/>
        <v>1.1083333333333334</v>
      </c>
      <c r="Q1743" t="str">
        <f t="shared" si="189"/>
        <v>photography</v>
      </c>
      <c r="R1743" t="str">
        <f t="shared" si="190"/>
        <v>photobooks</v>
      </c>
      <c r="S1743" s="11">
        <f t="shared" si="191"/>
        <v>42120.419803240737</v>
      </c>
      <c r="T1743" s="11">
        <f t="shared" si="192"/>
        <v>42165.419803240737</v>
      </c>
      <c r="U1743" t="str">
        <f t="shared" si="193"/>
        <v>1000 to 4999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88"/>
        <v>1.0874999999999999</v>
      </c>
      <c r="Q1744" t="str">
        <f t="shared" si="189"/>
        <v>photography</v>
      </c>
      <c r="R1744" t="str">
        <f t="shared" si="190"/>
        <v>photobooks</v>
      </c>
      <c r="S1744" s="11">
        <f t="shared" si="191"/>
        <v>42710.668634259251</v>
      </c>
      <c r="T1744" s="11">
        <f t="shared" si="192"/>
        <v>42742.666666666664</v>
      </c>
      <c r="U1744" t="str">
        <f t="shared" si="193"/>
        <v>1000 to 4999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88"/>
        <v>1.0041666666666667</v>
      </c>
      <c r="Q1745" t="str">
        <f t="shared" si="189"/>
        <v>photography</v>
      </c>
      <c r="R1745" t="str">
        <f t="shared" si="190"/>
        <v>photobooks</v>
      </c>
      <c r="S1745" s="11">
        <f t="shared" si="191"/>
        <v>42586.717303240737</v>
      </c>
      <c r="T1745" s="11">
        <f t="shared" si="192"/>
        <v>42608.957638888889</v>
      </c>
      <c r="U1745" t="str">
        <f t="shared" si="193"/>
        <v>5000 to 9999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88"/>
        <v>1.1845454545454546</v>
      </c>
      <c r="Q1746" t="str">
        <f t="shared" si="189"/>
        <v>photography</v>
      </c>
      <c r="R1746" t="str">
        <f t="shared" si="190"/>
        <v>photobooks</v>
      </c>
      <c r="S1746" s="11">
        <f t="shared" si="191"/>
        <v>42026.396724537037</v>
      </c>
      <c r="T1746" s="11">
        <f t="shared" si="192"/>
        <v>42071.355057870365</v>
      </c>
      <c r="U1746" t="str">
        <f t="shared" si="193"/>
        <v>5000 to 9999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88"/>
        <v>1.1401428571428571</v>
      </c>
      <c r="Q1747" t="str">
        <f t="shared" si="189"/>
        <v>photography</v>
      </c>
      <c r="R1747" t="str">
        <f t="shared" si="190"/>
        <v>photobooks</v>
      </c>
      <c r="S1747" s="11">
        <f t="shared" si="191"/>
        <v>42690.051365740735</v>
      </c>
      <c r="T1747" s="11">
        <f t="shared" si="192"/>
        <v>42725.874999999993</v>
      </c>
      <c r="U1747" t="str">
        <f t="shared" si="193"/>
        <v>5000 to 9999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88"/>
        <v>1.4810000000000001</v>
      </c>
      <c r="Q1748" t="str">
        <f t="shared" si="189"/>
        <v>photography</v>
      </c>
      <c r="R1748" t="str">
        <f t="shared" si="190"/>
        <v>photobooks</v>
      </c>
      <c r="S1748" s="11">
        <f t="shared" si="191"/>
        <v>42667.968368055554</v>
      </c>
      <c r="T1748" s="11">
        <f t="shared" si="192"/>
        <v>42697.874999999993</v>
      </c>
      <c r="U1748" t="str">
        <f t="shared" si="193"/>
        <v>15000 to 19999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88"/>
        <v>1.0495555555555556</v>
      </c>
      <c r="Q1749" t="str">
        <f t="shared" si="189"/>
        <v>photography</v>
      </c>
      <c r="R1749" t="str">
        <f t="shared" si="190"/>
        <v>photobooks</v>
      </c>
      <c r="S1749" s="11">
        <f t="shared" si="191"/>
        <v>42292.227199074077</v>
      </c>
      <c r="T1749" s="11">
        <f t="shared" si="192"/>
        <v>42321.416666666664</v>
      </c>
      <c r="U1749" t="str">
        <f t="shared" si="193"/>
        <v>5000 to 9999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88"/>
        <v>1.29948</v>
      </c>
      <c r="Q1750" t="str">
        <f t="shared" si="189"/>
        <v>photography</v>
      </c>
      <c r="R1750" t="str">
        <f t="shared" si="190"/>
        <v>photobooks</v>
      </c>
      <c r="S1750" s="11">
        <f t="shared" si="191"/>
        <v>42219.742395833331</v>
      </c>
      <c r="T1750" s="11">
        <f t="shared" si="192"/>
        <v>42249.742395833331</v>
      </c>
      <c r="U1750" t="str">
        <f t="shared" si="193"/>
        <v>45000 to 49999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88"/>
        <v>1.2348756218905472</v>
      </c>
      <c r="Q1751" t="str">
        <f t="shared" si="189"/>
        <v>photography</v>
      </c>
      <c r="R1751" t="str">
        <f t="shared" si="190"/>
        <v>photobooks</v>
      </c>
      <c r="S1751" s="11">
        <f t="shared" si="191"/>
        <v>42758.767604166664</v>
      </c>
      <c r="T1751" s="11">
        <f t="shared" si="192"/>
        <v>42795.583333333336</v>
      </c>
      <c r="U1751" t="str">
        <f t="shared" si="193"/>
        <v>10000 to 14999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88"/>
        <v>2.0162</v>
      </c>
      <c r="Q1752" t="str">
        <f t="shared" si="189"/>
        <v>photography</v>
      </c>
      <c r="R1752" t="str">
        <f t="shared" si="190"/>
        <v>photobooks</v>
      </c>
      <c r="S1752" s="11">
        <f t="shared" si="191"/>
        <v>42454.628518518519</v>
      </c>
      <c r="T1752" s="11">
        <f t="shared" si="192"/>
        <v>42479.628518518519</v>
      </c>
      <c r="U1752" t="str">
        <f t="shared" si="193"/>
        <v>5000 to 9999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88"/>
        <v>1.0289999999999999</v>
      </c>
      <c r="Q1753" t="str">
        <f t="shared" si="189"/>
        <v>photography</v>
      </c>
      <c r="R1753" t="str">
        <f t="shared" si="190"/>
        <v>photobooks</v>
      </c>
      <c r="S1753" s="11">
        <f t="shared" si="191"/>
        <v>42052.573182870365</v>
      </c>
      <c r="T1753" s="11">
        <f t="shared" si="192"/>
        <v>42082.5315162037</v>
      </c>
      <c r="U1753" t="str">
        <f t="shared" si="193"/>
        <v>10000 to 14999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88"/>
        <v>2.6016666666666666</v>
      </c>
      <c r="Q1754" t="str">
        <f t="shared" si="189"/>
        <v>photography</v>
      </c>
      <c r="R1754" t="str">
        <f t="shared" si="190"/>
        <v>photobooks</v>
      </c>
      <c r="S1754" s="11">
        <f t="shared" si="191"/>
        <v>42627.044930555552</v>
      </c>
      <c r="T1754" s="11">
        <f t="shared" si="192"/>
        <v>42657.044930555552</v>
      </c>
      <c r="U1754" t="str">
        <f t="shared" si="193"/>
        <v>1000 to 4999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88"/>
        <v>1.08</v>
      </c>
      <c r="Q1755" t="str">
        <f t="shared" si="189"/>
        <v>photography</v>
      </c>
      <c r="R1755" t="str">
        <f t="shared" si="190"/>
        <v>photobooks</v>
      </c>
      <c r="S1755" s="11">
        <f t="shared" si="191"/>
        <v>42420.541296296295</v>
      </c>
      <c r="T1755" s="11">
        <f t="shared" si="192"/>
        <v>42450.499629629623</v>
      </c>
      <c r="U1755" t="str">
        <f t="shared" si="193"/>
        <v>15000 to 19999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88"/>
        <v>1.1052941176470588</v>
      </c>
      <c r="Q1756" t="str">
        <f t="shared" si="189"/>
        <v>photography</v>
      </c>
      <c r="R1756" t="str">
        <f t="shared" si="190"/>
        <v>photobooks</v>
      </c>
      <c r="S1756" s="11">
        <f t="shared" si="191"/>
        <v>42067.668437499997</v>
      </c>
      <c r="T1756" s="11">
        <f t="shared" si="192"/>
        <v>42097.626770833333</v>
      </c>
      <c r="U1756" t="str">
        <f t="shared" si="193"/>
        <v>5000 to 9999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88"/>
        <v>1.2</v>
      </c>
      <c r="Q1757" t="str">
        <f t="shared" si="189"/>
        <v>photography</v>
      </c>
      <c r="R1757" t="str">
        <f t="shared" si="190"/>
        <v>photobooks</v>
      </c>
      <c r="S1757" s="11">
        <f t="shared" si="191"/>
        <v>42252.580567129626</v>
      </c>
      <c r="T1757" s="11">
        <f t="shared" si="192"/>
        <v>42282.580567129626</v>
      </c>
      <c r="U1757" t="str">
        <f t="shared" si="193"/>
        <v>Less Than 1000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88"/>
        <v>1.0282909090909091</v>
      </c>
      <c r="Q1758" t="str">
        <f t="shared" si="189"/>
        <v>photography</v>
      </c>
      <c r="R1758" t="str">
        <f t="shared" si="190"/>
        <v>photobooks</v>
      </c>
      <c r="S1758" s="11">
        <f t="shared" si="191"/>
        <v>42570.959131944437</v>
      </c>
      <c r="T1758" s="11">
        <f t="shared" si="192"/>
        <v>42610.959131944437</v>
      </c>
      <c r="U1758" t="str">
        <f t="shared" si="193"/>
        <v>5000 to 9999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88"/>
        <v>1.1599999999999999</v>
      </c>
      <c r="Q1759" t="str">
        <f t="shared" si="189"/>
        <v>photography</v>
      </c>
      <c r="R1759" t="str">
        <f t="shared" si="190"/>
        <v>photobooks</v>
      </c>
      <c r="S1759" s="11">
        <f t="shared" si="191"/>
        <v>42733.619016203702</v>
      </c>
      <c r="T1759" s="11">
        <f t="shared" si="192"/>
        <v>42763.603472222218</v>
      </c>
      <c r="U1759" t="str">
        <f t="shared" si="193"/>
        <v>5000 to 9999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88"/>
        <v>1.147</v>
      </c>
      <c r="Q1760" t="str">
        <f t="shared" si="189"/>
        <v>photography</v>
      </c>
      <c r="R1760" t="str">
        <f t="shared" si="190"/>
        <v>photobooks</v>
      </c>
      <c r="S1760" s="11">
        <f t="shared" si="191"/>
        <v>42505.74759259259</v>
      </c>
      <c r="T1760" s="11">
        <f t="shared" si="192"/>
        <v>42565.74759259259</v>
      </c>
      <c r="U1760" t="str">
        <f t="shared" si="193"/>
        <v>1000 to 4999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88"/>
        <v>1.0660000000000001</v>
      </c>
      <c r="Q1761" t="str">
        <f t="shared" si="189"/>
        <v>photography</v>
      </c>
      <c r="R1761" t="str">
        <f t="shared" si="190"/>
        <v>photobooks</v>
      </c>
      <c r="S1761" s="11">
        <f t="shared" si="191"/>
        <v>42068.620706018519</v>
      </c>
      <c r="T1761" s="11">
        <f t="shared" si="192"/>
        <v>42088.579039351847</v>
      </c>
      <c r="U1761" t="str">
        <f t="shared" si="193"/>
        <v>5000 to 9999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88"/>
        <v>1.6544000000000001</v>
      </c>
      <c r="Q1762" t="str">
        <f t="shared" si="189"/>
        <v>photography</v>
      </c>
      <c r="R1762" t="str">
        <f t="shared" si="190"/>
        <v>photobooks</v>
      </c>
      <c r="S1762" s="11">
        <f t="shared" si="191"/>
        <v>42405.464270833334</v>
      </c>
      <c r="T1762" s="11">
        <f t="shared" si="192"/>
        <v>42425.464270833334</v>
      </c>
      <c r="U1762" t="str">
        <f t="shared" si="193"/>
        <v>5000 to 9999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88"/>
        <v>1.55</v>
      </c>
      <c r="Q1763" t="str">
        <f t="shared" si="189"/>
        <v>photography</v>
      </c>
      <c r="R1763" t="str">
        <f t="shared" si="190"/>
        <v>photobooks</v>
      </c>
      <c r="S1763" s="11">
        <f t="shared" si="191"/>
        <v>42209.359490740739</v>
      </c>
      <c r="T1763" s="11">
        <f t="shared" si="192"/>
        <v>42259.359490740739</v>
      </c>
      <c r="U1763" t="str">
        <f t="shared" si="193"/>
        <v>Less Than 1000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88"/>
        <v>8.85</v>
      </c>
      <c r="Q1764" t="str">
        <f t="shared" si="189"/>
        <v>photography</v>
      </c>
      <c r="R1764" t="str">
        <f t="shared" si="190"/>
        <v>photobooks</v>
      </c>
      <c r="S1764" s="11">
        <f t="shared" si="191"/>
        <v>42410.773668981477</v>
      </c>
      <c r="T1764" s="11">
        <f t="shared" si="192"/>
        <v>42440.773668981477</v>
      </c>
      <c r="U1764" t="str">
        <f t="shared" si="193"/>
        <v>Less Than 1000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88"/>
        <v>1.0190833333333333</v>
      </c>
      <c r="Q1765" t="str">
        <f t="shared" si="189"/>
        <v>photography</v>
      </c>
      <c r="R1765" t="str">
        <f t="shared" si="190"/>
        <v>photobooks</v>
      </c>
      <c r="S1765" s="11">
        <f t="shared" si="191"/>
        <v>42636.660185185181</v>
      </c>
      <c r="T1765" s="11">
        <f t="shared" si="192"/>
        <v>42666.660185185181</v>
      </c>
      <c r="U1765" t="str">
        <f t="shared" si="193"/>
        <v>10000 to 14999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88"/>
        <v>0.19600000000000001</v>
      </c>
      <c r="Q1766" t="str">
        <f t="shared" si="189"/>
        <v>photography</v>
      </c>
      <c r="R1766" t="str">
        <f t="shared" si="190"/>
        <v>photobooks</v>
      </c>
      <c r="S1766" s="11">
        <f t="shared" si="191"/>
        <v>41825.27753472222</v>
      </c>
      <c r="T1766" s="11">
        <f t="shared" si="192"/>
        <v>41854.27753472222</v>
      </c>
      <c r="U1766" t="str">
        <f t="shared" si="193"/>
        <v>10000 to 14999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88"/>
        <v>0.59467839999999994</v>
      </c>
      <c r="Q1767" t="str">
        <f t="shared" si="189"/>
        <v>photography</v>
      </c>
      <c r="R1767" t="str">
        <f t="shared" si="190"/>
        <v>photobooks</v>
      </c>
      <c r="S1767" s="11">
        <f t="shared" si="191"/>
        <v>41834.772129629629</v>
      </c>
      <c r="T1767" s="11">
        <f t="shared" si="192"/>
        <v>41864.772129629629</v>
      </c>
      <c r="U1767" t="str">
        <f t="shared" si="193"/>
        <v>10000 to 14999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88"/>
        <v>0</v>
      </c>
      <c r="Q1768" t="str">
        <f t="shared" si="189"/>
        <v>photography</v>
      </c>
      <c r="R1768" t="str">
        <f t="shared" si="190"/>
        <v>photobooks</v>
      </c>
      <c r="S1768" s="11">
        <f t="shared" si="191"/>
        <v>41855.65148148148</v>
      </c>
      <c r="T1768" s="11">
        <f t="shared" si="192"/>
        <v>41876.65148148148</v>
      </c>
      <c r="U1768" t="str">
        <f t="shared" si="193"/>
        <v>1000 to 4999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88"/>
        <v>0.4572</v>
      </c>
      <c r="Q1769" t="str">
        <f t="shared" si="189"/>
        <v>photography</v>
      </c>
      <c r="R1769" t="str">
        <f t="shared" si="190"/>
        <v>photobooks</v>
      </c>
      <c r="S1769" s="11">
        <f t="shared" si="191"/>
        <v>41824.450046296297</v>
      </c>
      <c r="T1769" s="11">
        <f t="shared" si="192"/>
        <v>41854.450046296297</v>
      </c>
      <c r="U1769" t="str">
        <f t="shared" si="193"/>
        <v>5000 to 9999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88"/>
        <v>3.7400000000000003E-2</v>
      </c>
      <c r="Q1770" t="str">
        <f t="shared" si="189"/>
        <v>photography</v>
      </c>
      <c r="R1770" t="str">
        <f t="shared" si="190"/>
        <v>photobooks</v>
      </c>
      <c r="S1770" s="11">
        <f t="shared" si="191"/>
        <v>41849.352361111109</v>
      </c>
      <c r="T1770" s="11">
        <f t="shared" si="192"/>
        <v>41909.352361111109</v>
      </c>
      <c r="U1770" t="str">
        <f t="shared" si="193"/>
        <v>5000 to 9999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88"/>
        <v>2.7025E-2</v>
      </c>
      <c r="Q1771" t="str">
        <f t="shared" si="189"/>
        <v>photography</v>
      </c>
      <c r="R1771" t="str">
        <f t="shared" si="190"/>
        <v>photobooks</v>
      </c>
      <c r="S1771" s="11">
        <f t="shared" si="191"/>
        <v>41987.610636574071</v>
      </c>
      <c r="T1771" s="11">
        <f t="shared" si="192"/>
        <v>42017.610636574071</v>
      </c>
      <c r="U1771" t="str">
        <f t="shared" si="193"/>
        <v>40000 to 44999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88"/>
        <v>0.56514285714285717</v>
      </c>
      <c r="Q1772" t="str">
        <f t="shared" si="189"/>
        <v>photography</v>
      </c>
      <c r="R1772" t="str">
        <f t="shared" si="190"/>
        <v>photobooks</v>
      </c>
      <c r="S1772" s="11">
        <f t="shared" si="191"/>
        <v>41891.571689814817</v>
      </c>
      <c r="T1772" s="11">
        <f t="shared" si="192"/>
        <v>41926.571689814817</v>
      </c>
      <c r="U1772" t="str">
        <f t="shared" si="193"/>
        <v>20000 to 24999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88"/>
        <v>0.21309523809523809</v>
      </c>
      <c r="Q1773" t="str">
        <f t="shared" si="189"/>
        <v>photography</v>
      </c>
      <c r="R1773" t="str">
        <f t="shared" si="190"/>
        <v>photobooks</v>
      </c>
      <c r="S1773" s="11">
        <f t="shared" si="191"/>
        <v>41905.771296296298</v>
      </c>
      <c r="T1773" s="11">
        <f t="shared" si="192"/>
        <v>41935.771296296298</v>
      </c>
      <c r="U1773" t="str">
        <f t="shared" si="193"/>
        <v>1000 to 4999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88"/>
        <v>0.156</v>
      </c>
      <c r="Q1774" t="str">
        <f t="shared" si="189"/>
        <v>photography</v>
      </c>
      <c r="R1774" t="str">
        <f t="shared" si="190"/>
        <v>photobooks</v>
      </c>
      <c r="S1774" s="11">
        <f t="shared" si="191"/>
        <v>41766.509675925925</v>
      </c>
      <c r="T1774" s="11">
        <f t="shared" si="192"/>
        <v>41826.509675925925</v>
      </c>
      <c r="U1774" t="str">
        <f t="shared" si="193"/>
        <v>5000 to 9999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88"/>
        <v>6.2566666666666673E-2</v>
      </c>
      <c r="Q1775" t="str">
        <f t="shared" si="189"/>
        <v>photography</v>
      </c>
      <c r="R1775" t="str">
        <f t="shared" si="190"/>
        <v>photobooks</v>
      </c>
      <c r="S1775" s="11">
        <f t="shared" si="191"/>
        <v>41978.552060185182</v>
      </c>
      <c r="T1775" s="11">
        <f t="shared" si="192"/>
        <v>42023.552060185182</v>
      </c>
      <c r="U1775" t="str">
        <f t="shared" si="193"/>
        <v>30000 to 34999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88"/>
        <v>0.4592</v>
      </c>
      <c r="Q1776" t="str">
        <f t="shared" si="189"/>
        <v>photography</v>
      </c>
      <c r="R1776" t="str">
        <f t="shared" si="190"/>
        <v>photobooks</v>
      </c>
      <c r="S1776" s="11">
        <f t="shared" si="191"/>
        <v>41930.010324074072</v>
      </c>
      <c r="T1776" s="11">
        <f t="shared" si="192"/>
        <v>41972.415972222218</v>
      </c>
      <c r="U1776" t="str">
        <f t="shared" si="193"/>
        <v>1000 to 4999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88"/>
        <v>0.65101538461538466</v>
      </c>
      <c r="Q1777" t="str">
        <f t="shared" si="189"/>
        <v>photography</v>
      </c>
      <c r="R1777" t="str">
        <f t="shared" si="190"/>
        <v>photobooks</v>
      </c>
      <c r="S1777" s="11">
        <f t="shared" si="191"/>
        <v>41891.768055555556</v>
      </c>
      <c r="T1777" s="11">
        <f t="shared" si="192"/>
        <v>41936.768055555556</v>
      </c>
      <c r="U1777" t="str">
        <f t="shared" si="193"/>
        <v>30000 to 34999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88"/>
        <v>6.7000000000000004E-2</v>
      </c>
      <c r="Q1778" t="str">
        <f t="shared" si="189"/>
        <v>photography</v>
      </c>
      <c r="R1778" t="str">
        <f t="shared" si="190"/>
        <v>photobooks</v>
      </c>
      <c r="S1778" s="11">
        <f t="shared" si="191"/>
        <v>41905.748506944445</v>
      </c>
      <c r="T1778" s="11">
        <f t="shared" si="192"/>
        <v>41941.748506944445</v>
      </c>
      <c r="U1778" t="str">
        <f t="shared" si="193"/>
        <v>5000 to 9999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88"/>
        <v>0.135625</v>
      </c>
      <c r="Q1779" t="str">
        <f t="shared" si="189"/>
        <v>photography</v>
      </c>
      <c r="R1779" t="str">
        <f t="shared" si="190"/>
        <v>photobooks</v>
      </c>
      <c r="S1779" s="11">
        <f t="shared" si="191"/>
        <v>42025.14876157407</v>
      </c>
      <c r="T1779" s="11">
        <f t="shared" si="192"/>
        <v>42055.14876157407</v>
      </c>
      <c r="U1779" t="str">
        <f t="shared" si="193"/>
        <v>1000 to 4999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88"/>
        <v>1.9900000000000001E-2</v>
      </c>
      <c r="Q1780" t="str">
        <f t="shared" si="189"/>
        <v>photography</v>
      </c>
      <c r="R1780" t="str">
        <f t="shared" si="190"/>
        <v>photobooks</v>
      </c>
      <c r="S1780" s="11">
        <f t="shared" si="191"/>
        <v>42045.655034722215</v>
      </c>
      <c r="T1780" s="11">
        <f t="shared" si="192"/>
        <v>42090.613368055558</v>
      </c>
      <c r="U1780" t="str">
        <f t="shared" si="193"/>
        <v>45000 to 49999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88"/>
        <v>0.36236363636363639</v>
      </c>
      <c r="Q1781" t="str">
        <f t="shared" si="189"/>
        <v>photography</v>
      </c>
      <c r="R1781" t="str">
        <f t="shared" si="190"/>
        <v>photobooks</v>
      </c>
      <c r="S1781" s="11">
        <f t="shared" si="191"/>
        <v>42585.483564814807</v>
      </c>
      <c r="T1781" s="11">
        <f t="shared" si="192"/>
        <v>42615.483564814807</v>
      </c>
      <c r="U1781" t="str">
        <f t="shared" si="193"/>
        <v>10000 to 14999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88"/>
        <v>0.39743333333333336</v>
      </c>
      <c r="Q1782" t="str">
        <f t="shared" si="189"/>
        <v>photography</v>
      </c>
      <c r="R1782" t="str">
        <f t="shared" si="190"/>
        <v>photobooks</v>
      </c>
      <c r="S1782" s="11">
        <f t="shared" si="191"/>
        <v>42493.392476851855</v>
      </c>
      <c r="T1782" s="11">
        <f t="shared" si="192"/>
        <v>42553.392476851855</v>
      </c>
      <c r="U1782" t="str">
        <f t="shared" si="193"/>
        <v>30000 to 34999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88"/>
        <v>0.25763636363636366</v>
      </c>
      <c r="Q1783" t="str">
        <f t="shared" si="189"/>
        <v>photography</v>
      </c>
      <c r="R1783" t="str">
        <f t="shared" si="190"/>
        <v>photobooks</v>
      </c>
      <c r="S1783" s="11">
        <f t="shared" si="191"/>
        <v>42597.409085648142</v>
      </c>
      <c r="T1783" s="11">
        <f t="shared" si="192"/>
        <v>42628.409085648142</v>
      </c>
      <c r="U1783" t="str">
        <f t="shared" si="193"/>
        <v>5000 to 9999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88"/>
        <v>0.15491428571428573</v>
      </c>
      <c r="Q1784" t="str">
        <f t="shared" si="189"/>
        <v>photography</v>
      </c>
      <c r="R1784" t="str">
        <f t="shared" si="190"/>
        <v>photobooks</v>
      </c>
      <c r="S1784" s="11">
        <f t="shared" si="191"/>
        <v>42388.366770833331</v>
      </c>
      <c r="T1784" s="11">
        <f t="shared" si="192"/>
        <v>42421.366770833331</v>
      </c>
      <c r="U1784" t="str">
        <f t="shared" si="193"/>
        <v>35000 to 39999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88"/>
        <v>0.236925</v>
      </c>
      <c r="Q1785" t="str">
        <f t="shared" si="189"/>
        <v>photography</v>
      </c>
      <c r="R1785" t="str">
        <f t="shared" si="190"/>
        <v>photobooks</v>
      </c>
      <c r="S1785" s="11">
        <f t="shared" si="191"/>
        <v>42115.741643518515</v>
      </c>
      <c r="T1785" s="11">
        <f t="shared" si="192"/>
        <v>42145.741643518515</v>
      </c>
      <c r="U1785" t="str">
        <f t="shared" si="193"/>
        <v>40000 to 44999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88"/>
        <v>0.39760000000000001</v>
      </c>
      <c r="Q1786" t="str">
        <f t="shared" si="189"/>
        <v>photography</v>
      </c>
      <c r="R1786" t="str">
        <f t="shared" si="190"/>
        <v>photobooks</v>
      </c>
      <c r="S1786" s="11">
        <f t="shared" si="191"/>
        <v>42003.447222222218</v>
      </c>
      <c r="T1786" s="11">
        <f t="shared" si="192"/>
        <v>42034.934027777774</v>
      </c>
      <c r="U1786" t="str">
        <f t="shared" si="193"/>
        <v>5000 to 9999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88"/>
        <v>0.20220833333333332</v>
      </c>
      <c r="Q1787" t="str">
        <f t="shared" si="189"/>
        <v>photography</v>
      </c>
      <c r="R1787" t="str">
        <f t="shared" si="190"/>
        <v>photobooks</v>
      </c>
      <c r="S1787" s="11">
        <f t="shared" si="191"/>
        <v>41896.926562499997</v>
      </c>
      <c r="T1787" s="11">
        <f t="shared" si="192"/>
        <v>41927.791666666664</v>
      </c>
      <c r="U1787" t="str">
        <f t="shared" si="193"/>
        <v>20000 to 24999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88"/>
        <v>0.47631578947368419</v>
      </c>
      <c r="Q1788" t="str">
        <f t="shared" si="189"/>
        <v>photography</v>
      </c>
      <c r="R1788" t="str">
        <f t="shared" si="190"/>
        <v>photobooks</v>
      </c>
      <c r="S1788" s="11">
        <f t="shared" si="191"/>
        <v>41958.342326388891</v>
      </c>
      <c r="T1788" s="11">
        <f t="shared" si="192"/>
        <v>41988.342326388891</v>
      </c>
      <c r="U1788" t="str">
        <f t="shared" si="193"/>
        <v>1000 to 4999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88"/>
        <v>0.15329999999999999</v>
      </c>
      <c r="Q1789" t="str">
        <f t="shared" si="189"/>
        <v>photography</v>
      </c>
      <c r="R1789" t="str">
        <f t="shared" si="190"/>
        <v>photobooks</v>
      </c>
      <c r="S1789" s="11">
        <f t="shared" si="191"/>
        <v>42068.447187499994</v>
      </c>
      <c r="T1789" s="11">
        <f t="shared" si="192"/>
        <v>42098.40552083333</v>
      </c>
      <c r="U1789" t="str">
        <f t="shared" si="193"/>
        <v>10000 to 14999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88"/>
        <v>1.3818181818181818E-2</v>
      </c>
      <c r="Q1790" t="str">
        <f t="shared" si="189"/>
        <v>photography</v>
      </c>
      <c r="R1790" t="str">
        <f t="shared" si="190"/>
        <v>photobooks</v>
      </c>
      <c r="S1790" s="11">
        <f t="shared" si="191"/>
        <v>41913.740069444444</v>
      </c>
      <c r="T1790" s="11">
        <f t="shared" si="192"/>
        <v>41943.740069444444</v>
      </c>
      <c r="U1790" t="str">
        <f t="shared" si="193"/>
        <v>5000 to 9999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88"/>
        <v>5.0000000000000001E-3</v>
      </c>
      <c r="Q1791" t="str">
        <f t="shared" si="189"/>
        <v>photography</v>
      </c>
      <c r="R1791" t="str">
        <f t="shared" si="190"/>
        <v>photobooks</v>
      </c>
      <c r="S1791" s="11">
        <f t="shared" si="191"/>
        <v>41956.041701388887</v>
      </c>
      <c r="T1791" s="11">
        <f t="shared" si="192"/>
        <v>42016.041701388887</v>
      </c>
      <c r="U1791" t="str">
        <f t="shared" si="193"/>
        <v>5000 to 9999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88"/>
        <v>4.9575757575757579E-2</v>
      </c>
      <c r="Q1792" t="str">
        <f t="shared" si="189"/>
        <v>photography</v>
      </c>
      <c r="R1792" t="str">
        <f t="shared" si="190"/>
        <v>photobooks</v>
      </c>
      <c r="S1792" s="11">
        <f t="shared" si="191"/>
        <v>42010.466180555559</v>
      </c>
      <c r="T1792" s="11">
        <f t="shared" si="192"/>
        <v>42040.466180555559</v>
      </c>
      <c r="U1792" t="str">
        <f t="shared" si="193"/>
        <v>30000 to 34999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88"/>
        <v>3.5666666666666666E-2</v>
      </c>
      <c r="Q1793" t="str">
        <f t="shared" si="189"/>
        <v>photography</v>
      </c>
      <c r="R1793" t="str">
        <f t="shared" si="190"/>
        <v>photobooks</v>
      </c>
      <c r="S1793" s="11">
        <f t="shared" si="191"/>
        <v>41973.532002314816</v>
      </c>
      <c r="T1793" s="11">
        <f t="shared" si="192"/>
        <v>42033.532002314816</v>
      </c>
      <c r="U1793" t="str">
        <f t="shared" si="193"/>
        <v>1000 to 4999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88"/>
        <v>0.61124000000000001</v>
      </c>
      <c r="Q1794" t="str">
        <f t="shared" si="189"/>
        <v>photography</v>
      </c>
      <c r="R1794" t="str">
        <f t="shared" si="190"/>
        <v>photobooks</v>
      </c>
      <c r="S1794" s="11">
        <f t="shared" si="191"/>
        <v>42188.822708333326</v>
      </c>
      <c r="T1794" s="11">
        <f t="shared" si="192"/>
        <v>42226.082638888889</v>
      </c>
      <c r="U1794" t="str">
        <f t="shared" si="193"/>
        <v>25000 to 29999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94">E1795/D1795</f>
        <v>1.3333333333333334E-2</v>
      </c>
      <c r="Q1795" t="str">
        <f t="shared" ref="Q1795:Q1858" si="195">LEFT(N1795,FIND("/",N1795,1)-1)</f>
        <v>photography</v>
      </c>
      <c r="R1795" t="str">
        <f t="shared" ref="R1795:R1858" si="196">RIGHT(N1795,LEN(N1795)-FIND("/",N1795,1))</f>
        <v>photobooks</v>
      </c>
      <c r="S1795" s="11">
        <f t="shared" ref="S1795:S1858" si="197">(((J1795/60)/60)/24)+DATE(1970,1,1)+(-5/24)</f>
        <v>41940.683333333334</v>
      </c>
      <c r="T1795" s="11">
        <f t="shared" ref="T1795:T1858" si="198">(((I1795/60)/60)/24)+DATE(1970,1,1)+(-5/24)</f>
        <v>41970.724999999999</v>
      </c>
      <c r="U1795" t="str">
        <f t="shared" ref="U1795:U1858" si="199">IF(D1795&gt;50000,"&gt;50k",IF(D1795&gt;44999,"45000 to 49999",IF(D1795&gt;39999,"40000 to 44999",IF(D1795&gt;34999,"35000 to 39999",IF(D1795&gt;29999,"30000 to 34999",IF(D1795&gt;24999,"25000 to 29999",IF(D1795&gt;19999,"20000 to 24999",IF(D1795&gt;14999,"15000 to 19999",IF(D1795&gt;9999,"10000 to 14999",IF(D1795&gt;4999,"5000 to 9999",IF(D1795&gt;999,"1000 to 4999",IF(D1795&gt;0,"Less Than 1000",FALSE))))))))))))</f>
        <v>1000 to 4999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94"/>
        <v>0.11077777777777778</v>
      </c>
      <c r="Q1796" t="str">
        <f t="shared" si="195"/>
        <v>photography</v>
      </c>
      <c r="R1796" t="str">
        <f t="shared" si="196"/>
        <v>photobooks</v>
      </c>
      <c r="S1796" s="11">
        <f t="shared" si="197"/>
        <v>42011.342847222222</v>
      </c>
      <c r="T1796" s="11">
        <f t="shared" si="198"/>
        <v>42046.342847222222</v>
      </c>
      <c r="U1796" t="str">
        <f t="shared" si="199"/>
        <v>5000 to 9999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94"/>
        <v>0.38735714285714284</v>
      </c>
      <c r="Q1797" t="str">
        <f t="shared" si="195"/>
        <v>photography</v>
      </c>
      <c r="R1797" t="str">
        <f t="shared" si="196"/>
        <v>photobooks</v>
      </c>
      <c r="S1797" s="11">
        <f t="shared" si="197"/>
        <v>42628.080335648141</v>
      </c>
      <c r="T1797" s="11">
        <f t="shared" si="198"/>
        <v>42657.458333333336</v>
      </c>
      <c r="U1797" t="str">
        <f t="shared" si="199"/>
        <v>25000 to 29999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94"/>
        <v>0.22052631578947368</v>
      </c>
      <c r="Q1798" t="str">
        <f t="shared" si="195"/>
        <v>photography</v>
      </c>
      <c r="R1798" t="str">
        <f t="shared" si="196"/>
        <v>photobooks</v>
      </c>
      <c r="S1798" s="11">
        <f t="shared" si="197"/>
        <v>42515.231087962959</v>
      </c>
      <c r="T1798" s="11">
        <f t="shared" si="198"/>
        <v>42575.231087962959</v>
      </c>
      <c r="U1798" t="str">
        <f t="shared" si="199"/>
        <v>15000 to 19999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94"/>
        <v>0.67549999999999999</v>
      </c>
      <c r="Q1799" t="str">
        <f t="shared" si="195"/>
        <v>photography</v>
      </c>
      <c r="R1799" t="str">
        <f t="shared" si="196"/>
        <v>photobooks</v>
      </c>
      <c r="S1799" s="11">
        <f t="shared" si="197"/>
        <v>42689.360983796294</v>
      </c>
      <c r="T1799" s="11">
        <f t="shared" si="198"/>
        <v>42719.360983796294</v>
      </c>
      <c r="U1799" t="str">
        <f t="shared" si="199"/>
        <v>10000 to 14999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94"/>
        <v>0.136375</v>
      </c>
      <c r="Q1800" t="str">
        <f t="shared" si="195"/>
        <v>photography</v>
      </c>
      <c r="R1800" t="str">
        <f t="shared" si="196"/>
        <v>photobooks</v>
      </c>
      <c r="S1800" s="11">
        <f t="shared" si="197"/>
        <v>42344.118437499994</v>
      </c>
      <c r="T1800" s="11">
        <f t="shared" si="198"/>
        <v>42404.118437499994</v>
      </c>
      <c r="U1800" t="str">
        <f t="shared" si="199"/>
        <v>15000 to 19999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94"/>
        <v>1.7457500000000001E-2</v>
      </c>
      <c r="Q1801" t="str">
        <f t="shared" si="195"/>
        <v>photography</v>
      </c>
      <c r="R1801" t="str">
        <f t="shared" si="196"/>
        <v>photobooks</v>
      </c>
      <c r="S1801" s="11">
        <f t="shared" si="197"/>
        <v>41934.634351851848</v>
      </c>
      <c r="T1801" s="11">
        <f t="shared" si="198"/>
        <v>41954.676018518519</v>
      </c>
      <c r="U1801" t="str">
        <f t="shared" si="199"/>
        <v>1000 to 4999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94"/>
        <v>0.20449632511889321</v>
      </c>
      <c r="Q1802" t="str">
        <f t="shared" si="195"/>
        <v>photography</v>
      </c>
      <c r="R1802" t="str">
        <f t="shared" si="196"/>
        <v>photobooks</v>
      </c>
      <c r="S1802" s="11">
        <f t="shared" si="197"/>
        <v>42623.397800925923</v>
      </c>
      <c r="T1802" s="11">
        <f t="shared" si="198"/>
        <v>42653.397800925923</v>
      </c>
      <c r="U1802" t="str">
        <f t="shared" si="199"/>
        <v>45000 to 49999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94"/>
        <v>0.13852941176470587</v>
      </c>
      <c r="Q1803" t="str">
        <f t="shared" si="195"/>
        <v>photography</v>
      </c>
      <c r="R1803" t="str">
        <f t="shared" si="196"/>
        <v>photobooks</v>
      </c>
      <c r="S1803" s="11">
        <f t="shared" si="197"/>
        <v>42321.452175925922</v>
      </c>
      <c r="T1803" s="11">
        <f t="shared" si="198"/>
        <v>42353.298611111109</v>
      </c>
      <c r="U1803" t="str">
        <f t="shared" si="199"/>
        <v>15000 to 19999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94"/>
        <v>0.48485714285714288</v>
      </c>
      <c r="Q1804" t="str">
        <f t="shared" si="195"/>
        <v>photography</v>
      </c>
      <c r="R1804" t="str">
        <f t="shared" si="196"/>
        <v>photobooks</v>
      </c>
      <c r="S1804" s="11">
        <f t="shared" si="197"/>
        <v>42159.264236111114</v>
      </c>
      <c r="T1804" s="11">
        <f t="shared" si="198"/>
        <v>42182.707638888889</v>
      </c>
      <c r="U1804" t="str">
        <f t="shared" si="199"/>
        <v>1000 to 4999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94"/>
        <v>0.308</v>
      </c>
      <c r="Q1805" t="str">
        <f t="shared" si="195"/>
        <v>photography</v>
      </c>
      <c r="R1805" t="str">
        <f t="shared" si="196"/>
        <v>photobooks</v>
      </c>
      <c r="S1805" s="11">
        <f t="shared" si="197"/>
        <v>42017.863217592596</v>
      </c>
      <c r="T1805" s="11">
        <f t="shared" si="198"/>
        <v>42048.863217592596</v>
      </c>
      <c r="U1805" t="str">
        <f t="shared" si="199"/>
        <v>15000 to 19999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94"/>
        <v>0.35174193548387095</v>
      </c>
      <c r="Q1806" t="str">
        <f t="shared" si="195"/>
        <v>photography</v>
      </c>
      <c r="R1806" t="str">
        <f t="shared" si="196"/>
        <v>photobooks</v>
      </c>
      <c r="S1806" s="11">
        <f t="shared" si="197"/>
        <v>42282.469953703701</v>
      </c>
      <c r="T1806" s="11">
        <f t="shared" si="198"/>
        <v>42322.511620370373</v>
      </c>
      <c r="U1806" t="str">
        <f t="shared" si="199"/>
        <v>15000 to 19999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94"/>
        <v>0.36404444444444445</v>
      </c>
      <c r="Q1807" t="str">
        <f t="shared" si="195"/>
        <v>photography</v>
      </c>
      <c r="R1807" t="str">
        <f t="shared" si="196"/>
        <v>photobooks</v>
      </c>
      <c r="S1807" s="11">
        <f t="shared" si="197"/>
        <v>42247.595578703702</v>
      </c>
      <c r="T1807" s="11">
        <f t="shared" si="198"/>
        <v>42279.541666666664</v>
      </c>
      <c r="U1807" t="str">
        <f t="shared" si="199"/>
        <v>20000 to 24999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94"/>
        <v>2.955E-2</v>
      </c>
      <c r="Q1808" t="str">
        <f t="shared" si="195"/>
        <v>photography</v>
      </c>
      <c r="R1808" t="str">
        <f t="shared" si="196"/>
        <v>photobooks</v>
      </c>
      <c r="S1808" s="11">
        <f t="shared" si="197"/>
        <v>41877.429965277777</v>
      </c>
      <c r="T1808" s="11">
        <f t="shared" si="198"/>
        <v>41912.429965277777</v>
      </c>
      <c r="U1808" t="str">
        <f t="shared" si="199"/>
        <v>20000 to 24999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94"/>
        <v>0.1106</v>
      </c>
      <c r="Q1809" t="str">
        <f t="shared" si="195"/>
        <v>photography</v>
      </c>
      <c r="R1809" t="str">
        <f t="shared" si="196"/>
        <v>photobooks</v>
      </c>
      <c r="S1809" s="11">
        <f t="shared" si="197"/>
        <v>41879.860104166662</v>
      </c>
      <c r="T1809" s="11">
        <f t="shared" si="198"/>
        <v>41909.860104166662</v>
      </c>
      <c r="U1809" t="str">
        <f t="shared" si="199"/>
        <v>5000 to 9999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94"/>
        <v>0.41407142857142859</v>
      </c>
      <c r="Q1810" t="str">
        <f t="shared" si="195"/>
        <v>photography</v>
      </c>
      <c r="R1810" t="str">
        <f t="shared" si="196"/>
        <v>photobooks</v>
      </c>
      <c r="S1810" s="11">
        <f t="shared" si="197"/>
        <v>42742.472569444442</v>
      </c>
      <c r="T1810" s="11">
        <f t="shared" si="198"/>
        <v>42777.472569444442</v>
      </c>
      <c r="U1810" t="str">
        <f t="shared" si="199"/>
        <v>25000 to 29999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94"/>
        <v>0.10857142857142857</v>
      </c>
      <c r="Q1811" t="str">
        <f t="shared" si="195"/>
        <v>photography</v>
      </c>
      <c r="R1811" t="str">
        <f t="shared" si="196"/>
        <v>photobooks</v>
      </c>
      <c r="S1811" s="11">
        <f t="shared" si="197"/>
        <v>42029.699525462966</v>
      </c>
      <c r="T1811" s="11">
        <f t="shared" si="198"/>
        <v>42064.699525462966</v>
      </c>
      <c r="U1811" t="str">
        <f t="shared" si="199"/>
        <v>1000 to 4999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94"/>
        <v>3.3333333333333333E-2</v>
      </c>
      <c r="Q1812" t="str">
        <f t="shared" si="195"/>
        <v>photography</v>
      </c>
      <c r="R1812" t="str">
        <f t="shared" si="196"/>
        <v>photobooks</v>
      </c>
      <c r="S1812" s="11">
        <f t="shared" si="197"/>
        <v>41860.701689814814</v>
      </c>
      <c r="T1812" s="11">
        <f t="shared" si="198"/>
        <v>41872.701689814814</v>
      </c>
      <c r="U1812" t="str">
        <f t="shared" si="199"/>
        <v>Less Than 1000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94"/>
        <v>7.407407407407407E-4</v>
      </c>
      <c r="Q1813" t="str">
        <f t="shared" si="195"/>
        <v>photography</v>
      </c>
      <c r="R1813" t="str">
        <f t="shared" si="196"/>
        <v>photobooks</v>
      </c>
      <c r="S1813" s="11">
        <f t="shared" si="197"/>
        <v>41876.225347222222</v>
      </c>
      <c r="T1813" s="11">
        <f t="shared" si="198"/>
        <v>41935.958333333328</v>
      </c>
      <c r="U1813" t="str">
        <f t="shared" si="199"/>
        <v>&gt;50k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94"/>
        <v>0.13307692307692306</v>
      </c>
      <c r="Q1814" t="str">
        <f t="shared" si="195"/>
        <v>photography</v>
      </c>
      <c r="R1814" t="str">
        <f t="shared" si="196"/>
        <v>photobooks</v>
      </c>
      <c r="S1814" s="11">
        <f t="shared" si="197"/>
        <v>42524.110370370363</v>
      </c>
      <c r="T1814" s="11">
        <f t="shared" si="198"/>
        <v>42554.110370370363</v>
      </c>
      <c r="U1814" t="str">
        <f t="shared" si="199"/>
        <v>5000 to 9999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94"/>
        <v>0</v>
      </c>
      <c r="Q1815" t="str">
        <f t="shared" si="195"/>
        <v>photography</v>
      </c>
      <c r="R1815" t="str">
        <f t="shared" si="196"/>
        <v>photobooks</v>
      </c>
      <c r="S1815" s="11">
        <f t="shared" si="197"/>
        <v>41829.68069444444</v>
      </c>
      <c r="T1815" s="11">
        <f t="shared" si="198"/>
        <v>41859.68069444444</v>
      </c>
      <c r="U1815" t="str">
        <f t="shared" si="199"/>
        <v>5000 to 9999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94"/>
        <v>0.49183333333333334</v>
      </c>
      <c r="Q1816" t="str">
        <f t="shared" si="195"/>
        <v>photography</v>
      </c>
      <c r="R1816" t="str">
        <f t="shared" si="196"/>
        <v>photobooks</v>
      </c>
      <c r="S1816" s="11">
        <f t="shared" si="197"/>
        <v>42033.105740740742</v>
      </c>
      <c r="T1816" s="11">
        <f t="shared" si="198"/>
        <v>42063.105740740742</v>
      </c>
      <c r="U1816" t="str">
        <f t="shared" si="199"/>
        <v>10000 to 14999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94"/>
        <v>0</v>
      </c>
      <c r="Q1817" t="str">
        <f t="shared" si="195"/>
        <v>photography</v>
      </c>
      <c r="R1817" t="str">
        <f t="shared" si="196"/>
        <v>photobooks</v>
      </c>
      <c r="S1817" s="11">
        <f t="shared" si="197"/>
        <v>42172.698344907411</v>
      </c>
      <c r="T1817" s="11">
        <f t="shared" si="198"/>
        <v>42186.698344907411</v>
      </c>
      <c r="U1817" t="str">
        <f t="shared" si="199"/>
        <v>1000 to 4999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94"/>
        <v>2.036E-2</v>
      </c>
      <c r="Q1818" t="str">
        <f t="shared" si="195"/>
        <v>photography</v>
      </c>
      <c r="R1818" t="str">
        <f t="shared" si="196"/>
        <v>photobooks</v>
      </c>
      <c r="S1818" s="11">
        <f t="shared" si="197"/>
        <v>42548.667858796289</v>
      </c>
      <c r="T1818" s="11">
        <f t="shared" si="198"/>
        <v>42576.583333333336</v>
      </c>
      <c r="U1818" t="str">
        <f t="shared" si="199"/>
        <v>25000 to 29999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94"/>
        <v>0.52327777777777773</v>
      </c>
      <c r="Q1819" t="str">
        <f t="shared" si="195"/>
        <v>photography</v>
      </c>
      <c r="R1819" t="str">
        <f t="shared" si="196"/>
        <v>photobooks</v>
      </c>
      <c r="S1819" s="11">
        <f t="shared" si="197"/>
        <v>42705.453784722216</v>
      </c>
      <c r="T1819" s="11">
        <f t="shared" si="198"/>
        <v>42765.082638888889</v>
      </c>
      <c r="U1819" t="str">
        <f t="shared" si="199"/>
        <v>15000 to 19999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4"/>
        <v>0</v>
      </c>
      <c r="Q1820" t="str">
        <f t="shared" si="195"/>
        <v>photography</v>
      </c>
      <c r="R1820" t="str">
        <f t="shared" si="196"/>
        <v>photobooks</v>
      </c>
      <c r="S1820" s="11">
        <f t="shared" si="197"/>
        <v>42067.026041666664</v>
      </c>
      <c r="T1820" s="11">
        <f t="shared" si="198"/>
        <v>42096.984374999993</v>
      </c>
      <c r="U1820" t="str">
        <f t="shared" si="199"/>
        <v>15000 to 19999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94"/>
        <v>2.0833333333333332E-2</v>
      </c>
      <c r="Q1821" t="str">
        <f t="shared" si="195"/>
        <v>photography</v>
      </c>
      <c r="R1821" t="str">
        <f t="shared" si="196"/>
        <v>photobooks</v>
      </c>
      <c r="S1821" s="11">
        <f t="shared" si="197"/>
        <v>41820.543935185182</v>
      </c>
      <c r="T1821" s="11">
        <f t="shared" si="198"/>
        <v>41850.543935185182</v>
      </c>
      <c r="U1821" t="str">
        <f t="shared" si="199"/>
        <v>1000 to 4999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94"/>
        <v>6.565384615384616E-2</v>
      </c>
      <c r="Q1822" t="str">
        <f t="shared" si="195"/>
        <v>photography</v>
      </c>
      <c r="R1822" t="str">
        <f t="shared" si="196"/>
        <v>photobooks</v>
      </c>
      <c r="S1822" s="11">
        <f t="shared" si="197"/>
        <v>42064.87604166667</v>
      </c>
      <c r="T1822" s="11">
        <f t="shared" si="198"/>
        <v>42094.834374999999</v>
      </c>
      <c r="U1822" t="str">
        <f t="shared" si="199"/>
        <v>25000 to 29999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94"/>
        <v>1.3489</v>
      </c>
      <c r="Q1823" t="str">
        <f t="shared" si="195"/>
        <v>music</v>
      </c>
      <c r="R1823" t="str">
        <f t="shared" si="196"/>
        <v>rock</v>
      </c>
      <c r="S1823" s="11">
        <f t="shared" si="197"/>
        <v>40926.110729166663</v>
      </c>
      <c r="T1823" s="11">
        <f t="shared" si="198"/>
        <v>40971.110729166663</v>
      </c>
      <c r="U1823" t="str">
        <f t="shared" si="199"/>
        <v>1000 to 4999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94"/>
        <v>1</v>
      </c>
      <c r="Q1824" t="str">
        <f t="shared" si="195"/>
        <v>music</v>
      </c>
      <c r="R1824" t="str">
        <f t="shared" si="196"/>
        <v>rock</v>
      </c>
      <c r="S1824" s="11">
        <f t="shared" si="197"/>
        <v>41634.588680555549</v>
      </c>
      <c r="T1824" s="11">
        <f t="shared" si="198"/>
        <v>41670.584027777775</v>
      </c>
      <c r="U1824" t="str">
        <f t="shared" si="199"/>
        <v>Less Than 1000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94"/>
        <v>1.1585714285714286</v>
      </c>
      <c r="Q1825" t="str">
        <f t="shared" si="195"/>
        <v>music</v>
      </c>
      <c r="R1825" t="str">
        <f t="shared" si="196"/>
        <v>rock</v>
      </c>
      <c r="S1825" s="11">
        <f t="shared" si="197"/>
        <v>41176.47657407407</v>
      </c>
      <c r="T1825" s="11">
        <f t="shared" si="198"/>
        <v>41206.47657407407</v>
      </c>
      <c r="U1825" t="str">
        <f t="shared" si="199"/>
        <v>Less Than 1000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94"/>
        <v>1.0006666666666666</v>
      </c>
      <c r="Q1826" t="str">
        <f t="shared" si="195"/>
        <v>music</v>
      </c>
      <c r="R1826" t="str">
        <f t="shared" si="196"/>
        <v>rock</v>
      </c>
      <c r="S1826" s="11">
        <f t="shared" si="197"/>
        <v>41626.707951388889</v>
      </c>
      <c r="T1826" s="11">
        <f t="shared" si="198"/>
        <v>41646.880555555552</v>
      </c>
      <c r="U1826" t="str">
        <f t="shared" si="199"/>
        <v>1000 to 4999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94"/>
        <v>1.0505</v>
      </c>
      <c r="Q1827" t="str">
        <f t="shared" si="195"/>
        <v>music</v>
      </c>
      <c r="R1827" t="str">
        <f t="shared" si="196"/>
        <v>rock</v>
      </c>
      <c r="S1827" s="11">
        <f t="shared" si="197"/>
        <v>41443.626192129625</v>
      </c>
      <c r="T1827" s="11">
        <f t="shared" si="198"/>
        <v>41466.626192129625</v>
      </c>
      <c r="U1827" t="str">
        <f t="shared" si="199"/>
        <v>1000 to 4999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94"/>
        <v>1.01</v>
      </c>
      <c r="Q1828" t="str">
        <f t="shared" si="195"/>
        <v>music</v>
      </c>
      <c r="R1828" t="str">
        <f t="shared" si="196"/>
        <v>rock</v>
      </c>
      <c r="S1828" s="11">
        <f t="shared" si="197"/>
        <v>41657.715474537035</v>
      </c>
      <c r="T1828" s="11">
        <f t="shared" si="198"/>
        <v>41687.715474537035</v>
      </c>
      <c r="U1828" t="str">
        <f t="shared" si="199"/>
        <v>1000 to 4999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94"/>
        <v>1.0066250000000001</v>
      </c>
      <c r="Q1829" t="str">
        <f t="shared" si="195"/>
        <v>music</v>
      </c>
      <c r="R1829" t="str">
        <f t="shared" si="196"/>
        <v>rock</v>
      </c>
      <c r="S1829" s="11">
        <f t="shared" si="197"/>
        <v>40555.117604166662</v>
      </c>
      <c r="T1829" s="11">
        <f t="shared" si="198"/>
        <v>40605.117604166662</v>
      </c>
      <c r="U1829" t="str">
        <f t="shared" si="199"/>
        <v>5000 to 9999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94"/>
        <v>1.0016</v>
      </c>
      <c r="Q1830" t="str">
        <f t="shared" si="195"/>
        <v>music</v>
      </c>
      <c r="R1830" t="str">
        <f t="shared" si="196"/>
        <v>rock</v>
      </c>
      <c r="S1830" s="11">
        <f t="shared" si="197"/>
        <v>41736.691319444442</v>
      </c>
      <c r="T1830" s="11">
        <f t="shared" si="198"/>
        <v>41768.708333333328</v>
      </c>
      <c r="U1830" t="str">
        <f t="shared" si="199"/>
        <v>20000 to 24999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94"/>
        <v>1.6668333333333334</v>
      </c>
      <c r="Q1831" t="str">
        <f t="shared" si="195"/>
        <v>music</v>
      </c>
      <c r="R1831" t="str">
        <f t="shared" si="196"/>
        <v>rock</v>
      </c>
      <c r="S1831" s="11">
        <f t="shared" si="197"/>
        <v>40515.879293981481</v>
      </c>
      <c r="T1831" s="11">
        <f t="shared" si="198"/>
        <v>40564.708333333328</v>
      </c>
      <c r="U1831" t="str">
        <f t="shared" si="199"/>
        <v>1000 to 4999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94"/>
        <v>1.0153333333333334</v>
      </c>
      <c r="Q1832" t="str">
        <f t="shared" si="195"/>
        <v>music</v>
      </c>
      <c r="R1832" t="str">
        <f t="shared" si="196"/>
        <v>rock</v>
      </c>
      <c r="S1832" s="11">
        <f t="shared" si="197"/>
        <v>41664.475775462961</v>
      </c>
      <c r="T1832" s="11">
        <f t="shared" si="198"/>
        <v>41694.475775462961</v>
      </c>
      <c r="U1832" t="str">
        <f t="shared" si="199"/>
        <v>15000 to 19999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94"/>
        <v>1.03</v>
      </c>
      <c r="Q1833" t="str">
        <f t="shared" si="195"/>
        <v>music</v>
      </c>
      <c r="R1833" t="str">
        <f t="shared" si="196"/>
        <v>rock</v>
      </c>
      <c r="S1833" s="11">
        <f t="shared" si="197"/>
        <v>41026.787766203699</v>
      </c>
      <c r="T1833" s="11">
        <f t="shared" si="198"/>
        <v>41041.787766203699</v>
      </c>
      <c r="U1833" t="str">
        <f t="shared" si="199"/>
        <v>1000 to 4999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94"/>
        <v>1.4285714285714286</v>
      </c>
      <c r="Q1834" t="str">
        <f t="shared" si="195"/>
        <v>music</v>
      </c>
      <c r="R1834" t="str">
        <f t="shared" si="196"/>
        <v>rock</v>
      </c>
      <c r="S1834" s="11">
        <f t="shared" si="197"/>
        <v>40576.331331018519</v>
      </c>
      <c r="T1834" s="11">
        <f t="shared" si="198"/>
        <v>40606.331331018519</v>
      </c>
      <c r="U1834" t="str">
        <f t="shared" si="199"/>
        <v>Less Than 1000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94"/>
        <v>2.625</v>
      </c>
      <c r="Q1835" t="str">
        <f t="shared" si="195"/>
        <v>music</v>
      </c>
      <c r="R1835" t="str">
        <f t="shared" si="196"/>
        <v>rock</v>
      </c>
      <c r="S1835" s="11">
        <f t="shared" si="197"/>
        <v>41302.835682870369</v>
      </c>
      <c r="T1835" s="11">
        <f t="shared" si="198"/>
        <v>41335.124305555553</v>
      </c>
      <c r="U1835" t="str">
        <f t="shared" si="199"/>
        <v>Less Than 1000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94"/>
        <v>1.1805000000000001</v>
      </c>
      <c r="Q1836" t="str">
        <f t="shared" si="195"/>
        <v>music</v>
      </c>
      <c r="R1836" t="str">
        <f t="shared" si="196"/>
        <v>rock</v>
      </c>
      <c r="S1836" s="11">
        <f t="shared" si="197"/>
        <v>41988.755729166667</v>
      </c>
      <c r="T1836" s="11">
        <f t="shared" si="198"/>
        <v>42028.755729166667</v>
      </c>
      <c r="U1836" t="str">
        <f t="shared" si="199"/>
        <v>10000 to 14999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94"/>
        <v>1.04</v>
      </c>
      <c r="Q1837" t="str">
        <f t="shared" si="195"/>
        <v>music</v>
      </c>
      <c r="R1837" t="str">
        <f t="shared" si="196"/>
        <v>rock</v>
      </c>
      <c r="S1837" s="11">
        <f t="shared" si="197"/>
        <v>42430.49387731481</v>
      </c>
      <c r="T1837" s="11">
        <f t="shared" si="198"/>
        <v>42460.452210648145</v>
      </c>
      <c r="U1837" t="str">
        <f t="shared" si="199"/>
        <v>Less Than 1000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94"/>
        <v>2.0034000000000001</v>
      </c>
      <c r="Q1838" t="str">
        <f t="shared" si="195"/>
        <v>music</v>
      </c>
      <c r="R1838" t="str">
        <f t="shared" si="196"/>
        <v>rock</v>
      </c>
      <c r="S1838" s="11">
        <f t="shared" si="197"/>
        <v>41305.601030092592</v>
      </c>
      <c r="T1838" s="11">
        <f t="shared" si="198"/>
        <v>41322.601030092592</v>
      </c>
      <c r="U1838" t="str">
        <f t="shared" si="199"/>
        <v>5000 to 9999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94"/>
        <v>3.0683333333333334</v>
      </c>
      <c r="Q1839" t="str">
        <f t="shared" si="195"/>
        <v>music</v>
      </c>
      <c r="R1839" t="str">
        <f t="shared" si="196"/>
        <v>rock</v>
      </c>
      <c r="S1839" s="11">
        <f t="shared" si="197"/>
        <v>40925.839525462965</v>
      </c>
      <c r="T1839" s="11">
        <f t="shared" si="198"/>
        <v>40985.797858796293</v>
      </c>
      <c r="U1839" t="str">
        <f t="shared" si="199"/>
        <v>Less Than 1000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94"/>
        <v>1.00149</v>
      </c>
      <c r="Q1840" t="str">
        <f t="shared" si="195"/>
        <v>music</v>
      </c>
      <c r="R1840" t="str">
        <f t="shared" si="196"/>
        <v>rock</v>
      </c>
      <c r="S1840" s="11">
        <f t="shared" si="197"/>
        <v>40788.578206018516</v>
      </c>
      <c r="T1840" s="11">
        <f t="shared" si="198"/>
        <v>40816.916666666664</v>
      </c>
      <c r="U1840" t="str">
        <f t="shared" si="199"/>
        <v>1000 to 4999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94"/>
        <v>2.0529999999999999</v>
      </c>
      <c r="Q1841" t="str">
        <f t="shared" si="195"/>
        <v>music</v>
      </c>
      <c r="R1841" t="str">
        <f t="shared" si="196"/>
        <v>rock</v>
      </c>
      <c r="S1841" s="11">
        <f t="shared" si="197"/>
        <v>42614.513680555552</v>
      </c>
      <c r="T1841" s="11">
        <f t="shared" si="198"/>
        <v>42644.513680555552</v>
      </c>
      <c r="U1841" t="str">
        <f t="shared" si="199"/>
        <v>1000 to 4999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94"/>
        <v>1.0888888888888888</v>
      </c>
      <c r="Q1842" t="str">
        <f t="shared" si="195"/>
        <v>music</v>
      </c>
      <c r="R1842" t="str">
        <f t="shared" si="196"/>
        <v>rock</v>
      </c>
      <c r="S1842" s="11">
        <f t="shared" si="197"/>
        <v>41381.88784722222</v>
      </c>
      <c r="T1842" s="11">
        <f t="shared" si="198"/>
        <v>41400.999305555553</v>
      </c>
      <c r="U1842" t="str">
        <f t="shared" si="199"/>
        <v>Less Than 1000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94"/>
        <v>1.0175000000000001</v>
      </c>
      <c r="Q1843" t="str">
        <f t="shared" si="195"/>
        <v>music</v>
      </c>
      <c r="R1843" t="str">
        <f t="shared" si="196"/>
        <v>rock</v>
      </c>
      <c r="S1843" s="11">
        <f t="shared" si="197"/>
        <v>41745.637094907404</v>
      </c>
      <c r="T1843" s="11">
        <f t="shared" si="198"/>
        <v>41778.999305555553</v>
      </c>
      <c r="U1843" t="str">
        <f t="shared" si="199"/>
        <v>1000 to 4999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94"/>
        <v>1.2524999999999999</v>
      </c>
      <c r="Q1844" t="str">
        <f t="shared" si="195"/>
        <v>music</v>
      </c>
      <c r="R1844" t="str">
        <f t="shared" si="196"/>
        <v>rock</v>
      </c>
      <c r="S1844" s="11">
        <f t="shared" si="197"/>
        <v>42031.423391203702</v>
      </c>
      <c r="T1844" s="11">
        <f t="shared" si="198"/>
        <v>42065.040972222218</v>
      </c>
      <c r="U1844" t="str">
        <f t="shared" si="199"/>
        <v>1000 to 4999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94"/>
        <v>1.2400610000000001</v>
      </c>
      <c r="Q1845" t="str">
        <f t="shared" si="195"/>
        <v>music</v>
      </c>
      <c r="R1845" t="str">
        <f t="shared" si="196"/>
        <v>rock</v>
      </c>
      <c r="S1845" s="11">
        <f t="shared" si="197"/>
        <v>40564.786504629628</v>
      </c>
      <c r="T1845" s="11">
        <f t="shared" si="198"/>
        <v>40594.786504629628</v>
      </c>
      <c r="U1845" t="str">
        <f t="shared" si="199"/>
        <v>10000 to 14999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94"/>
        <v>1.014</v>
      </c>
      <c r="Q1846" t="str">
        <f t="shared" si="195"/>
        <v>music</v>
      </c>
      <c r="R1846" t="str">
        <f t="shared" si="196"/>
        <v>rock</v>
      </c>
      <c r="S1846" s="11">
        <f t="shared" si="197"/>
        <v>40666.765208333331</v>
      </c>
      <c r="T1846" s="11">
        <f t="shared" si="198"/>
        <v>40704.916666666664</v>
      </c>
      <c r="U1846" t="str">
        <f t="shared" si="199"/>
        <v>1000 to 4999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94"/>
        <v>1</v>
      </c>
      <c r="Q1847" t="str">
        <f t="shared" si="195"/>
        <v>music</v>
      </c>
      <c r="R1847" t="str">
        <f t="shared" si="196"/>
        <v>rock</v>
      </c>
      <c r="S1847" s="11">
        <f t="shared" si="197"/>
        <v>42523.124976851854</v>
      </c>
      <c r="T1847" s="11">
        <f t="shared" si="198"/>
        <v>42537.996527777774</v>
      </c>
      <c r="U1847" t="str">
        <f t="shared" si="199"/>
        <v>1000 to 4999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94"/>
        <v>1.3792666666666666</v>
      </c>
      <c r="Q1848" t="str">
        <f t="shared" si="195"/>
        <v>music</v>
      </c>
      <c r="R1848" t="str">
        <f t="shared" si="196"/>
        <v>rock</v>
      </c>
      <c r="S1848" s="11">
        <f t="shared" si="197"/>
        <v>41228.441863425927</v>
      </c>
      <c r="T1848" s="11">
        <f t="shared" si="198"/>
        <v>41258.441863425927</v>
      </c>
      <c r="U1848" t="str">
        <f t="shared" si="199"/>
        <v>15000 to 19999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94"/>
        <v>1.2088000000000001</v>
      </c>
      <c r="Q1849" t="str">
        <f t="shared" si="195"/>
        <v>music</v>
      </c>
      <c r="R1849" t="str">
        <f t="shared" si="196"/>
        <v>rock</v>
      </c>
      <c r="S1849" s="11">
        <f t="shared" si="197"/>
        <v>42094.028148148143</v>
      </c>
      <c r="T1849" s="11">
        <f t="shared" si="198"/>
        <v>42115.028148148143</v>
      </c>
      <c r="U1849" t="str">
        <f t="shared" si="199"/>
        <v>1000 to 4999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94"/>
        <v>1.0736666666666668</v>
      </c>
      <c r="Q1850" t="str">
        <f t="shared" si="195"/>
        <v>music</v>
      </c>
      <c r="R1850" t="str">
        <f t="shared" si="196"/>
        <v>rock</v>
      </c>
      <c r="S1850" s="11">
        <f t="shared" si="197"/>
        <v>40691.579722222217</v>
      </c>
      <c r="T1850" s="11">
        <f t="shared" si="198"/>
        <v>40755.082638888889</v>
      </c>
      <c r="U1850" t="str">
        <f t="shared" si="199"/>
        <v>1000 to 4999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94"/>
        <v>1.0033333333333334</v>
      </c>
      <c r="Q1851" t="str">
        <f t="shared" si="195"/>
        <v>music</v>
      </c>
      <c r="R1851" t="str">
        <f t="shared" si="196"/>
        <v>rock</v>
      </c>
      <c r="S1851" s="11">
        <f t="shared" si="197"/>
        <v>41169.637256944443</v>
      </c>
      <c r="T1851" s="11">
        <f t="shared" si="198"/>
        <v>41199.637256944443</v>
      </c>
      <c r="U1851" t="str">
        <f t="shared" si="199"/>
        <v>Less Than 1000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94"/>
        <v>1.0152222222222222</v>
      </c>
      <c r="Q1852" t="str">
        <f t="shared" si="195"/>
        <v>music</v>
      </c>
      <c r="R1852" t="str">
        <f t="shared" si="196"/>
        <v>rock</v>
      </c>
      <c r="S1852" s="11">
        <f t="shared" si="197"/>
        <v>41800.751157407409</v>
      </c>
      <c r="T1852" s="11">
        <f t="shared" si="198"/>
        <v>41830.751157407409</v>
      </c>
      <c r="U1852" t="str">
        <f t="shared" si="199"/>
        <v>5000 to 9999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94"/>
        <v>1.0007692307692309</v>
      </c>
      <c r="Q1853" t="str">
        <f t="shared" si="195"/>
        <v>music</v>
      </c>
      <c r="R1853" t="str">
        <f t="shared" si="196"/>
        <v>rock</v>
      </c>
      <c r="S1853" s="11">
        <f t="shared" si="197"/>
        <v>41827.69835648148</v>
      </c>
      <c r="T1853" s="11">
        <f t="shared" si="198"/>
        <v>41847.833333333328</v>
      </c>
      <c r="U1853" t="str">
        <f t="shared" si="199"/>
        <v>1000 to 4999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94"/>
        <v>1.1696666666666666</v>
      </c>
      <c r="Q1854" t="str">
        <f t="shared" si="195"/>
        <v>music</v>
      </c>
      <c r="R1854" t="str">
        <f t="shared" si="196"/>
        <v>rock</v>
      </c>
      <c r="S1854" s="11">
        <f t="shared" si="197"/>
        <v>42081.563101851854</v>
      </c>
      <c r="T1854" s="11">
        <f t="shared" si="198"/>
        <v>42118.791666666664</v>
      </c>
      <c r="U1854" t="str">
        <f t="shared" si="199"/>
        <v>15000 to 19999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94"/>
        <v>1.01875</v>
      </c>
      <c r="Q1855" t="str">
        <f t="shared" si="195"/>
        <v>music</v>
      </c>
      <c r="R1855" t="str">
        <f t="shared" si="196"/>
        <v>rock</v>
      </c>
      <c r="S1855" s="11">
        <f t="shared" si="197"/>
        <v>41176.852048611108</v>
      </c>
      <c r="T1855" s="11">
        <f t="shared" si="198"/>
        <v>41226.893715277773</v>
      </c>
      <c r="U1855" t="str">
        <f t="shared" si="199"/>
        <v>Less Than 1000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94"/>
        <v>1.0212366666666666</v>
      </c>
      <c r="Q1856" t="str">
        <f t="shared" si="195"/>
        <v>music</v>
      </c>
      <c r="R1856" t="str">
        <f t="shared" si="196"/>
        <v>rock</v>
      </c>
      <c r="S1856" s="11">
        <f t="shared" si="197"/>
        <v>41387.812928240739</v>
      </c>
      <c r="T1856" s="11">
        <f t="shared" si="198"/>
        <v>41417.812928240739</v>
      </c>
      <c r="U1856" t="str">
        <f t="shared" si="199"/>
        <v>15000 to 19999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94"/>
        <v>1.5405897142857143</v>
      </c>
      <c r="Q1857" t="str">
        <f t="shared" si="195"/>
        <v>music</v>
      </c>
      <c r="R1857" t="str">
        <f t="shared" si="196"/>
        <v>rock</v>
      </c>
      <c r="S1857" s="11">
        <f t="shared" si="197"/>
        <v>41600.330324074072</v>
      </c>
      <c r="T1857" s="11">
        <f t="shared" si="198"/>
        <v>41645.330324074072</v>
      </c>
      <c r="U1857" t="str">
        <f t="shared" si="199"/>
        <v>5000 to 9999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94"/>
        <v>1.0125</v>
      </c>
      <c r="Q1858" t="str">
        <f t="shared" si="195"/>
        <v>music</v>
      </c>
      <c r="R1858" t="str">
        <f t="shared" si="196"/>
        <v>rock</v>
      </c>
      <c r="S1858" s="11">
        <f t="shared" si="197"/>
        <v>41817.64666666666</v>
      </c>
      <c r="T1858" s="11">
        <f t="shared" si="198"/>
        <v>41838.64666666666</v>
      </c>
      <c r="U1858" t="str">
        <f t="shared" si="199"/>
        <v>1000 to 4999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200">E1859/D1859</f>
        <v>1</v>
      </c>
      <c r="Q1859" t="str">
        <f t="shared" ref="Q1859:Q1922" si="201">LEFT(N1859,FIND("/",N1859,1)-1)</f>
        <v>music</v>
      </c>
      <c r="R1859" t="str">
        <f t="shared" ref="R1859:R1922" si="202">RIGHT(N1859,LEN(N1859)-FIND("/",N1859,1))</f>
        <v>rock</v>
      </c>
      <c r="S1859" s="11">
        <f t="shared" ref="S1859:S1922" si="203">(((J1859/60)/60)/24)+DATE(1970,1,1)+(-5/24)</f>
        <v>41864.560335648144</v>
      </c>
      <c r="T1859" s="11">
        <f t="shared" ref="T1859:T1922" si="204">(((I1859/60)/60)/24)+DATE(1970,1,1)+(-5/24)</f>
        <v>41894.560335648144</v>
      </c>
      <c r="U1859" t="str">
        <f t="shared" ref="U1859:U1922" si="205">IF(D1859&gt;50000,"&gt;50k",IF(D1859&gt;44999,"45000 to 49999",IF(D1859&gt;39999,"40000 to 44999",IF(D1859&gt;34999,"35000 to 39999",IF(D1859&gt;29999,"30000 to 34999",IF(D1859&gt;24999,"25000 to 29999",IF(D1859&gt;19999,"20000 to 24999",IF(D1859&gt;14999,"15000 to 19999",IF(D1859&gt;9999,"10000 to 14999",IF(D1859&gt;4999,"5000 to 9999",IF(D1859&gt;999,"1000 to 4999",IF(D1859&gt;0,"Less Than 1000",FALSE))))))))))))</f>
        <v>1000 to 4999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00"/>
        <v>1.0874800874800874</v>
      </c>
      <c r="Q1860" t="str">
        <f t="shared" si="201"/>
        <v>music</v>
      </c>
      <c r="R1860" t="str">
        <f t="shared" si="202"/>
        <v>rock</v>
      </c>
      <c r="S1860" s="11">
        <f t="shared" si="203"/>
        <v>40832.9921412037</v>
      </c>
      <c r="T1860" s="11">
        <f t="shared" si="204"/>
        <v>40893.033807870372</v>
      </c>
      <c r="U1860" t="str">
        <f t="shared" si="205"/>
        <v>5000 to 9999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00"/>
        <v>1.3183333333333334</v>
      </c>
      <c r="Q1861" t="str">
        <f t="shared" si="201"/>
        <v>music</v>
      </c>
      <c r="R1861" t="str">
        <f t="shared" si="202"/>
        <v>rock</v>
      </c>
      <c r="S1861" s="11">
        <f t="shared" si="203"/>
        <v>40778.561678240738</v>
      </c>
      <c r="T1861" s="11">
        <f t="shared" si="204"/>
        <v>40808.561678240738</v>
      </c>
      <c r="U1861" t="str">
        <f t="shared" si="205"/>
        <v>1000 to 4999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00"/>
        <v>1.3346666666666667</v>
      </c>
      <c r="Q1862" t="str">
        <f t="shared" si="201"/>
        <v>music</v>
      </c>
      <c r="R1862" t="str">
        <f t="shared" si="202"/>
        <v>rock</v>
      </c>
      <c r="S1862" s="11">
        <f t="shared" si="203"/>
        <v>41655.500972222217</v>
      </c>
      <c r="T1862" s="11">
        <f t="shared" si="204"/>
        <v>41676.500972222217</v>
      </c>
      <c r="U1862" t="str">
        <f t="shared" si="205"/>
        <v>Less Than 1000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00"/>
        <v>0</v>
      </c>
      <c r="Q1863" t="str">
        <f t="shared" si="201"/>
        <v>games</v>
      </c>
      <c r="R1863" t="str">
        <f t="shared" si="202"/>
        <v>mobile games</v>
      </c>
      <c r="S1863" s="11">
        <f t="shared" si="203"/>
        <v>42000.091909722221</v>
      </c>
      <c r="T1863" s="11">
        <f t="shared" si="204"/>
        <v>42030.091909722221</v>
      </c>
      <c r="U1863" t="str">
        <f t="shared" si="205"/>
        <v>&gt;50k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00"/>
        <v>8.0833333333333326E-2</v>
      </c>
      <c r="Q1864" t="str">
        <f t="shared" si="201"/>
        <v>games</v>
      </c>
      <c r="R1864" t="str">
        <f t="shared" si="202"/>
        <v>mobile games</v>
      </c>
      <c r="S1864" s="11">
        <f t="shared" si="203"/>
        <v>42755.284421296288</v>
      </c>
      <c r="T1864" s="11">
        <f t="shared" si="204"/>
        <v>42802.104166666664</v>
      </c>
      <c r="U1864" t="str">
        <f t="shared" si="205"/>
        <v>15000 to 19999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00"/>
        <v>4.0000000000000001E-3</v>
      </c>
      <c r="Q1865" t="str">
        <f t="shared" si="201"/>
        <v>games</v>
      </c>
      <c r="R1865" t="str">
        <f t="shared" si="202"/>
        <v>mobile games</v>
      </c>
      <c r="S1865" s="11">
        <f t="shared" si="203"/>
        <v>41772.588946759257</v>
      </c>
      <c r="T1865" s="11">
        <f t="shared" si="204"/>
        <v>41802.588946759257</v>
      </c>
      <c r="U1865" t="str">
        <f t="shared" si="205"/>
        <v>1000 to 4999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00"/>
        <v>0.42892307692307691</v>
      </c>
      <c r="Q1866" t="str">
        <f t="shared" si="201"/>
        <v>games</v>
      </c>
      <c r="R1866" t="str">
        <f t="shared" si="202"/>
        <v>mobile games</v>
      </c>
      <c r="S1866" s="11">
        <f t="shared" si="203"/>
        <v>41733.508101851847</v>
      </c>
      <c r="T1866" s="11">
        <f t="shared" si="204"/>
        <v>41763.508101851847</v>
      </c>
      <c r="U1866" t="str">
        <f t="shared" si="205"/>
        <v>5000 to 9999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00"/>
        <v>3.6363636363636364E-5</v>
      </c>
      <c r="Q1867" t="str">
        <f t="shared" si="201"/>
        <v>games</v>
      </c>
      <c r="R1867" t="str">
        <f t="shared" si="202"/>
        <v>mobile games</v>
      </c>
      <c r="S1867" s="11">
        <f t="shared" si="203"/>
        <v>42645.159108796295</v>
      </c>
      <c r="T1867" s="11">
        <f t="shared" si="204"/>
        <v>42680.200775462967</v>
      </c>
      <c r="U1867" t="str">
        <f t="shared" si="205"/>
        <v>&gt;50k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00"/>
        <v>5.0000000000000001E-3</v>
      </c>
      <c r="Q1868" t="str">
        <f t="shared" si="201"/>
        <v>games</v>
      </c>
      <c r="R1868" t="str">
        <f t="shared" si="202"/>
        <v>mobile games</v>
      </c>
      <c r="S1868" s="11">
        <f t="shared" si="203"/>
        <v>42742.038159722222</v>
      </c>
      <c r="T1868" s="11">
        <f t="shared" si="204"/>
        <v>42794.958333333336</v>
      </c>
      <c r="U1868" t="str">
        <f t="shared" si="205"/>
        <v>25000 to 29999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00"/>
        <v>5.0000000000000001E-4</v>
      </c>
      <c r="Q1869" t="str">
        <f t="shared" si="201"/>
        <v>games</v>
      </c>
      <c r="R1869" t="str">
        <f t="shared" si="202"/>
        <v>mobile games</v>
      </c>
      <c r="S1869" s="11">
        <f t="shared" si="203"/>
        <v>42649.716574074067</v>
      </c>
      <c r="T1869" s="11">
        <f t="shared" si="204"/>
        <v>42679.716574074067</v>
      </c>
      <c r="U1869" t="str">
        <f t="shared" si="205"/>
        <v>20000 to 24999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00"/>
        <v>4.8680000000000001E-2</v>
      </c>
      <c r="Q1870" t="str">
        <f t="shared" si="201"/>
        <v>games</v>
      </c>
      <c r="R1870" t="str">
        <f t="shared" si="202"/>
        <v>mobile games</v>
      </c>
      <c r="S1870" s="11">
        <f t="shared" si="203"/>
        <v>42328.570891203701</v>
      </c>
      <c r="T1870" s="11">
        <f t="shared" si="204"/>
        <v>42353.124305555553</v>
      </c>
      <c r="U1870" t="str">
        <f t="shared" si="205"/>
        <v>25000 to 29999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00"/>
        <v>0</v>
      </c>
      <c r="Q1871" t="str">
        <f t="shared" si="201"/>
        <v>games</v>
      </c>
      <c r="R1871" t="str">
        <f t="shared" si="202"/>
        <v>mobile games</v>
      </c>
      <c r="S1871" s="11">
        <f t="shared" si="203"/>
        <v>42708.794548611106</v>
      </c>
      <c r="T1871" s="11">
        <f t="shared" si="204"/>
        <v>42738.794548611106</v>
      </c>
      <c r="U1871" t="str">
        <f t="shared" si="205"/>
        <v>10000 to 14999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00"/>
        <v>0.10314285714285715</v>
      </c>
      <c r="Q1872" t="str">
        <f t="shared" si="201"/>
        <v>games</v>
      </c>
      <c r="R1872" t="str">
        <f t="shared" si="202"/>
        <v>mobile games</v>
      </c>
      <c r="S1872" s="11">
        <f t="shared" si="203"/>
        <v>42371.14739583333</v>
      </c>
      <c r="T1872" s="11">
        <f t="shared" si="204"/>
        <v>42399.970138888886</v>
      </c>
      <c r="U1872" t="str">
        <f t="shared" si="205"/>
        <v>1000 to 4999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00"/>
        <v>0.7178461538461538</v>
      </c>
      <c r="Q1873" t="str">
        <f t="shared" si="201"/>
        <v>games</v>
      </c>
      <c r="R1873" t="str">
        <f t="shared" si="202"/>
        <v>mobile games</v>
      </c>
      <c r="S1873" s="11">
        <f t="shared" si="203"/>
        <v>41923.575243055551</v>
      </c>
      <c r="T1873" s="11">
        <f t="shared" si="204"/>
        <v>41963.616909722223</v>
      </c>
      <c r="U1873" t="str">
        <f t="shared" si="205"/>
        <v>5000 to 9999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00"/>
        <v>1.06E-2</v>
      </c>
      <c r="Q1874" t="str">
        <f t="shared" si="201"/>
        <v>games</v>
      </c>
      <c r="R1874" t="str">
        <f t="shared" si="202"/>
        <v>mobile games</v>
      </c>
      <c r="S1874" s="11">
        <f t="shared" si="203"/>
        <v>42154.921319444438</v>
      </c>
      <c r="T1874" s="11">
        <f t="shared" si="204"/>
        <v>42184.921319444438</v>
      </c>
      <c r="U1874" t="str">
        <f t="shared" si="205"/>
        <v>20000 to 24999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00"/>
        <v>4.4999999999999997E-3</v>
      </c>
      <c r="Q1875" t="str">
        <f t="shared" si="201"/>
        <v>games</v>
      </c>
      <c r="R1875" t="str">
        <f t="shared" si="202"/>
        <v>mobile games</v>
      </c>
      <c r="S1875" s="11">
        <f t="shared" si="203"/>
        <v>42164.407523148147</v>
      </c>
      <c r="T1875" s="11">
        <f t="shared" si="204"/>
        <v>42193.489583333336</v>
      </c>
      <c r="U1875" t="str">
        <f t="shared" si="205"/>
        <v>5000 to 9999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00"/>
        <v>1.6249999999999999E-4</v>
      </c>
      <c r="Q1876" t="str">
        <f t="shared" si="201"/>
        <v>games</v>
      </c>
      <c r="R1876" t="str">
        <f t="shared" si="202"/>
        <v>mobile games</v>
      </c>
      <c r="S1876" s="11">
        <f t="shared" si="203"/>
        <v>42529.760798611103</v>
      </c>
      <c r="T1876" s="11">
        <f t="shared" si="204"/>
        <v>42549.760798611103</v>
      </c>
      <c r="U1876" t="str">
        <f t="shared" si="205"/>
        <v>&gt;50k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00"/>
        <v>5.1000000000000004E-3</v>
      </c>
      <c r="Q1877" t="str">
        <f t="shared" si="201"/>
        <v>games</v>
      </c>
      <c r="R1877" t="str">
        <f t="shared" si="202"/>
        <v>mobile games</v>
      </c>
      <c r="S1877" s="11">
        <f t="shared" si="203"/>
        <v>42528.691064814811</v>
      </c>
      <c r="T1877" s="11">
        <f t="shared" si="204"/>
        <v>42588.691064814811</v>
      </c>
      <c r="U1877" t="str">
        <f t="shared" si="205"/>
        <v>10000 to 14999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00"/>
        <v>0</v>
      </c>
      <c r="Q1878" t="str">
        <f t="shared" si="201"/>
        <v>games</v>
      </c>
      <c r="R1878" t="str">
        <f t="shared" si="202"/>
        <v>mobile games</v>
      </c>
      <c r="S1878" s="11">
        <f t="shared" si="203"/>
        <v>41776.076446759253</v>
      </c>
      <c r="T1878" s="11">
        <f t="shared" si="204"/>
        <v>41806.076446759253</v>
      </c>
      <c r="U1878" t="str">
        <f t="shared" si="205"/>
        <v>Less Than 1000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00"/>
        <v>0</v>
      </c>
      <c r="Q1879" t="str">
        <f t="shared" si="201"/>
        <v>games</v>
      </c>
      <c r="R1879" t="str">
        <f t="shared" si="202"/>
        <v>mobile games</v>
      </c>
      <c r="S1879" s="11">
        <f t="shared" si="203"/>
        <v>42034.820891203701</v>
      </c>
      <c r="T1879" s="11">
        <f t="shared" si="204"/>
        <v>42063.820891203701</v>
      </c>
      <c r="U1879" t="str">
        <f t="shared" si="205"/>
        <v>Less Than 1000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00"/>
        <v>0</v>
      </c>
      <c r="Q1880" t="str">
        <f t="shared" si="201"/>
        <v>games</v>
      </c>
      <c r="R1880" t="str">
        <f t="shared" si="202"/>
        <v>mobile games</v>
      </c>
      <c r="S1880" s="11">
        <f t="shared" si="203"/>
        <v>41772.800405092588</v>
      </c>
      <c r="T1880" s="11">
        <f t="shared" si="204"/>
        <v>41802.800405092588</v>
      </c>
      <c r="U1880" t="str">
        <f t="shared" si="205"/>
        <v>5000 to 9999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00"/>
        <v>1.1999999999999999E-3</v>
      </c>
      <c r="Q1881" t="str">
        <f t="shared" si="201"/>
        <v>games</v>
      </c>
      <c r="R1881" t="str">
        <f t="shared" si="202"/>
        <v>mobile games</v>
      </c>
      <c r="S1881" s="11">
        <f t="shared" si="203"/>
        <v>42413.441307870373</v>
      </c>
      <c r="T1881" s="11">
        <f t="shared" si="204"/>
        <v>42443.399641203701</v>
      </c>
      <c r="U1881" t="str">
        <f t="shared" si="205"/>
        <v>5000 to 9999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00"/>
        <v>0.20080000000000001</v>
      </c>
      <c r="Q1882" t="str">
        <f t="shared" si="201"/>
        <v>games</v>
      </c>
      <c r="R1882" t="str">
        <f t="shared" si="202"/>
        <v>mobile games</v>
      </c>
      <c r="S1882" s="11">
        <f t="shared" si="203"/>
        <v>42430.358564814807</v>
      </c>
      <c r="T1882" s="11">
        <f t="shared" si="204"/>
        <v>42459.31689814815</v>
      </c>
      <c r="U1882" t="str">
        <f t="shared" si="205"/>
        <v>5000 to 9999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00"/>
        <v>1.726845</v>
      </c>
      <c r="Q1883" t="str">
        <f t="shared" si="201"/>
        <v>music</v>
      </c>
      <c r="R1883" t="str">
        <f t="shared" si="202"/>
        <v>indie rock</v>
      </c>
      <c r="S1883" s="11">
        <f t="shared" si="203"/>
        <v>42042.944317129623</v>
      </c>
      <c r="T1883" s="11">
        <f t="shared" si="204"/>
        <v>42072.902650462966</v>
      </c>
      <c r="U1883" t="str">
        <f t="shared" si="205"/>
        <v>1000 to 4999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00"/>
        <v>1.008955223880597</v>
      </c>
      <c r="Q1884" t="str">
        <f t="shared" si="201"/>
        <v>music</v>
      </c>
      <c r="R1884" t="str">
        <f t="shared" si="202"/>
        <v>indie rock</v>
      </c>
      <c r="S1884" s="11">
        <f t="shared" si="203"/>
        <v>41067.740879629629</v>
      </c>
      <c r="T1884" s="11">
        <f t="shared" si="204"/>
        <v>41100.783333333333</v>
      </c>
      <c r="U1884" t="str">
        <f t="shared" si="205"/>
        <v>1000 to 4999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00"/>
        <v>1.0480480480480481</v>
      </c>
      <c r="Q1885" t="str">
        <f t="shared" si="201"/>
        <v>music</v>
      </c>
      <c r="R1885" t="str">
        <f t="shared" si="202"/>
        <v>indie rock</v>
      </c>
      <c r="S1885" s="11">
        <f t="shared" si="203"/>
        <v>40977.739675925921</v>
      </c>
      <c r="T1885" s="11">
        <f t="shared" si="204"/>
        <v>41007.698009259257</v>
      </c>
      <c r="U1885" t="str">
        <f t="shared" si="205"/>
        <v>Less Than 1000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00"/>
        <v>1.351</v>
      </c>
      <c r="Q1886" t="str">
        <f t="shared" si="201"/>
        <v>music</v>
      </c>
      <c r="R1886" t="str">
        <f t="shared" si="202"/>
        <v>indie rock</v>
      </c>
      <c r="S1886" s="11">
        <f t="shared" si="203"/>
        <v>41204.989988425921</v>
      </c>
      <c r="T1886" s="11">
        <f t="shared" si="204"/>
        <v>41240.291666666664</v>
      </c>
      <c r="U1886" t="str">
        <f t="shared" si="205"/>
        <v>1000 to 4999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00"/>
        <v>1.1632786885245903</v>
      </c>
      <c r="Q1887" t="str">
        <f t="shared" si="201"/>
        <v>music</v>
      </c>
      <c r="R1887" t="str">
        <f t="shared" si="202"/>
        <v>indie rock</v>
      </c>
      <c r="S1887" s="11">
        <f t="shared" si="203"/>
        <v>41098.885532407403</v>
      </c>
      <c r="T1887" s="11">
        <f t="shared" si="204"/>
        <v>41131.708333333328</v>
      </c>
      <c r="U1887" t="str">
        <f t="shared" si="205"/>
        <v>1000 to 4999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00"/>
        <v>1.0208333333333333</v>
      </c>
      <c r="Q1888" t="str">
        <f t="shared" si="201"/>
        <v>music</v>
      </c>
      <c r="R1888" t="str">
        <f t="shared" si="202"/>
        <v>indie rock</v>
      </c>
      <c r="S1888" s="11">
        <f t="shared" si="203"/>
        <v>41925.69835648148</v>
      </c>
      <c r="T1888" s="11">
        <f t="shared" si="204"/>
        <v>41955.740023148144</v>
      </c>
      <c r="U1888" t="str">
        <f t="shared" si="205"/>
        <v>1000 to 4999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00"/>
        <v>1.1116666666666666</v>
      </c>
      <c r="Q1889" t="str">
        <f t="shared" si="201"/>
        <v>music</v>
      </c>
      <c r="R1889" t="str">
        <f t="shared" si="202"/>
        <v>indie rock</v>
      </c>
      <c r="S1889" s="11">
        <f t="shared" si="203"/>
        <v>42323.591805555552</v>
      </c>
      <c r="T1889" s="11">
        <f t="shared" si="204"/>
        <v>42341.687499999993</v>
      </c>
      <c r="U1889" t="str">
        <f t="shared" si="205"/>
        <v>1000 to 4999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00"/>
        <v>1.6608000000000001</v>
      </c>
      <c r="Q1890" t="str">
        <f t="shared" si="201"/>
        <v>music</v>
      </c>
      <c r="R1890" t="str">
        <f t="shared" si="202"/>
        <v>indie rock</v>
      </c>
      <c r="S1890" s="11">
        <f t="shared" si="203"/>
        <v>40299.03162037037</v>
      </c>
      <c r="T1890" s="11">
        <f t="shared" si="204"/>
        <v>40329.999305555553</v>
      </c>
      <c r="U1890" t="str">
        <f t="shared" si="205"/>
        <v>1000 to 4999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00"/>
        <v>1.0660000000000001</v>
      </c>
      <c r="Q1891" t="str">
        <f t="shared" si="201"/>
        <v>music</v>
      </c>
      <c r="R1891" t="str">
        <f t="shared" si="202"/>
        <v>indie rock</v>
      </c>
      <c r="S1891" s="11">
        <f t="shared" si="203"/>
        <v>41299.585023148145</v>
      </c>
      <c r="T1891" s="11">
        <f t="shared" si="204"/>
        <v>41344.543356481481</v>
      </c>
      <c r="U1891" t="str">
        <f t="shared" si="205"/>
        <v>1000 to 4999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00"/>
        <v>1.4458441666666668</v>
      </c>
      <c r="Q1892" t="str">
        <f t="shared" si="201"/>
        <v>music</v>
      </c>
      <c r="R1892" t="str">
        <f t="shared" si="202"/>
        <v>indie rock</v>
      </c>
      <c r="S1892" s="11">
        <f t="shared" si="203"/>
        <v>41228.577870370369</v>
      </c>
      <c r="T1892" s="11">
        <f t="shared" si="204"/>
        <v>41258.577870370369</v>
      </c>
      <c r="U1892" t="str">
        <f t="shared" si="205"/>
        <v>10000 to 14999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00"/>
        <v>1.0555000000000001</v>
      </c>
      <c r="Q1893" t="str">
        <f t="shared" si="201"/>
        <v>music</v>
      </c>
      <c r="R1893" t="str">
        <f t="shared" si="202"/>
        <v>indie rock</v>
      </c>
      <c r="S1893" s="11">
        <f t="shared" si="203"/>
        <v>40335.589745370366</v>
      </c>
      <c r="T1893" s="11">
        <f t="shared" si="204"/>
        <v>40381.041666666664</v>
      </c>
      <c r="U1893" t="str">
        <f t="shared" si="205"/>
        <v>10000 to 14999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00"/>
        <v>1.3660000000000001</v>
      </c>
      <c r="Q1894" t="str">
        <f t="shared" si="201"/>
        <v>music</v>
      </c>
      <c r="R1894" t="str">
        <f t="shared" si="202"/>
        <v>indie rock</v>
      </c>
      <c r="S1894" s="11">
        <f t="shared" si="203"/>
        <v>40671.429178240738</v>
      </c>
      <c r="T1894" s="11">
        <f t="shared" si="204"/>
        <v>40701.429178240738</v>
      </c>
      <c r="U1894" t="str">
        <f t="shared" si="205"/>
        <v>Less Than 1000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00"/>
        <v>1.04</v>
      </c>
      <c r="Q1895" t="str">
        <f t="shared" si="201"/>
        <v>music</v>
      </c>
      <c r="R1895" t="str">
        <f t="shared" si="202"/>
        <v>indie rock</v>
      </c>
      <c r="S1895" s="11">
        <f t="shared" si="203"/>
        <v>40632.733622685184</v>
      </c>
      <c r="T1895" s="11">
        <f t="shared" si="204"/>
        <v>40648.957638888889</v>
      </c>
      <c r="U1895" t="str">
        <f t="shared" si="205"/>
        <v>1000 to 4999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00"/>
        <v>1.145</v>
      </c>
      <c r="Q1896" t="str">
        <f t="shared" si="201"/>
        <v>music</v>
      </c>
      <c r="R1896" t="str">
        <f t="shared" si="202"/>
        <v>indie rock</v>
      </c>
      <c r="S1896" s="11">
        <f t="shared" si="203"/>
        <v>40920.696562500001</v>
      </c>
      <c r="T1896" s="11">
        <f t="shared" si="204"/>
        <v>40951.696562500001</v>
      </c>
      <c r="U1896" t="str">
        <f t="shared" si="205"/>
        <v>1000 to 4999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00"/>
        <v>1.0171957671957672</v>
      </c>
      <c r="Q1897" t="str">
        <f t="shared" si="201"/>
        <v>music</v>
      </c>
      <c r="R1897" t="str">
        <f t="shared" si="202"/>
        <v>indie rock</v>
      </c>
      <c r="S1897" s="11">
        <f t="shared" si="203"/>
        <v>42267.538449074076</v>
      </c>
      <c r="T1897" s="11">
        <f t="shared" si="204"/>
        <v>42297.538449074076</v>
      </c>
      <c r="U1897" t="str">
        <f t="shared" si="205"/>
        <v>5000 to 9999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00"/>
        <v>1.2394678492239468</v>
      </c>
      <c r="Q1898" t="str">
        <f t="shared" si="201"/>
        <v>music</v>
      </c>
      <c r="R1898" t="str">
        <f t="shared" si="202"/>
        <v>indie rock</v>
      </c>
      <c r="S1898" s="11">
        <f t="shared" si="203"/>
        <v>40981.501909722218</v>
      </c>
      <c r="T1898" s="11">
        <f t="shared" si="204"/>
        <v>41011.501909722218</v>
      </c>
      <c r="U1898" t="str">
        <f t="shared" si="205"/>
        <v>Less Than 1000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00"/>
        <v>1.0245669291338582</v>
      </c>
      <c r="Q1899" t="str">
        <f t="shared" si="201"/>
        <v>music</v>
      </c>
      <c r="R1899" t="str">
        <f t="shared" si="202"/>
        <v>indie rock</v>
      </c>
      <c r="S1899" s="11">
        <f t="shared" si="203"/>
        <v>41680.375069444446</v>
      </c>
      <c r="T1899" s="11">
        <f t="shared" si="204"/>
        <v>41702.666666666664</v>
      </c>
      <c r="U1899" t="str">
        <f t="shared" si="205"/>
        <v>5000 to 9999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00"/>
        <v>1.4450000000000001</v>
      </c>
      <c r="Q1900" t="str">
        <f t="shared" si="201"/>
        <v>music</v>
      </c>
      <c r="R1900" t="str">
        <f t="shared" si="202"/>
        <v>indie rock</v>
      </c>
      <c r="S1900" s="11">
        <f t="shared" si="203"/>
        <v>42365.9846412037</v>
      </c>
      <c r="T1900" s="11">
        <f t="shared" si="204"/>
        <v>42401.541666666664</v>
      </c>
      <c r="U1900" t="str">
        <f t="shared" si="205"/>
        <v>1000 to 4999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00"/>
        <v>1.3333333333333333</v>
      </c>
      <c r="Q1901" t="str">
        <f t="shared" si="201"/>
        <v>music</v>
      </c>
      <c r="R1901" t="str">
        <f t="shared" si="202"/>
        <v>indie rock</v>
      </c>
      <c r="S1901" s="11">
        <f t="shared" si="203"/>
        <v>42058.733402777776</v>
      </c>
      <c r="T1901" s="11">
        <f t="shared" si="204"/>
        <v>42088.691736111105</v>
      </c>
      <c r="U1901" t="str">
        <f t="shared" si="205"/>
        <v>Less Than 1000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00"/>
        <v>1.0936440000000001</v>
      </c>
      <c r="Q1902" t="str">
        <f t="shared" si="201"/>
        <v>music</v>
      </c>
      <c r="R1902" t="str">
        <f t="shared" si="202"/>
        <v>indie rock</v>
      </c>
      <c r="S1902" s="11">
        <f t="shared" si="203"/>
        <v>41160.663553240738</v>
      </c>
      <c r="T1902" s="11">
        <f t="shared" si="204"/>
        <v>41188.207638888889</v>
      </c>
      <c r="U1902" t="str">
        <f t="shared" si="205"/>
        <v>1000 to 4999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00"/>
        <v>2.696969696969697E-2</v>
      </c>
      <c r="Q1903" t="str">
        <f t="shared" si="201"/>
        <v>technology</v>
      </c>
      <c r="R1903" t="str">
        <f t="shared" si="202"/>
        <v>gadgets</v>
      </c>
      <c r="S1903" s="11">
        <f t="shared" si="203"/>
        <v>42116.334826388884</v>
      </c>
      <c r="T1903" s="11">
        <f t="shared" si="204"/>
        <v>42146.333333333336</v>
      </c>
      <c r="U1903" t="str">
        <f t="shared" si="205"/>
        <v>&gt;50k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00"/>
        <v>1.2E-2</v>
      </c>
      <c r="Q1904" t="str">
        <f t="shared" si="201"/>
        <v>technology</v>
      </c>
      <c r="R1904" t="str">
        <f t="shared" si="202"/>
        <v>gadgets</v>
      </c>
      <c r="S1904" s="11">
        <f t="shared" si="203"/>
        <v>42037.581562499996</v>
      </c>
      <c r="T1904" s="11">
        <f t="shared" si="204"/>
        <v>42067.581562499996</v>
      </c>
      <c r="U1904" t="str">
        <f t="shared" si="205"/>
        <v>1000 to 4999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00"/>
        <v>0.46600000000000003</v>
      </c>
      <c r="Q1905" t="str">
        <f t="shared" si="201"/>
        <v>technology</v>
      </c>
      <c r="R1905" t="str">
        <f t="shared" si="202"/>
        <v>gadgets</v>
      </c>
      <c r="S1905" s="11">
        <f t="shared" si="203"/>
        <v>42702.562395833331</v>
      </c>
      <c r="T1905" s="11">
        <f t="shared" si="204"/>
        <v>42762.562395833331</v>
      </c>
      <c r="U1905" t="str">
        <f t="shared" si="205"/>
        <v>1000 to 4999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00"/>
        <v>1E-3</v>
      </c>
      <c r="Q1906" t="str">
        <f t="shared" si="201"/>
        <v>technology</v>
      </c>
      <c r="R1906" t="str">
        <f t="shared" si="202"/>
        <v>gadgets</v>
      </c>
      <c r="S1906" s="11">
        <f t="shared" si="203"/>
        <v>42326.477094907408</v>
      </c>
      <c r="T1906" s="11">
        <f t="shared" si="204"/>
        <v>42371.477094907408</v>
      </c>
      <c r="U1906" t="str">
        <f t="shared" si="205"/>
        <v>45000 to 49999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00"/>
        <v>1.6800000000000001E-3</v>
      </c>
      <c r="Q1907" t="str">
        <f t="shared" si="201"/>
        <v>technology</v>
      </c>
      <c r="R1907" t="str">
        <f t="shared" si="202"/>
        <v>gadgets</v>
      </c>
      <c r="S1907" s="11">
        <f t="shared" si="203"/>
        <v>41859.717523148145</v>
      </c>
      <c r="T1907" s="11">
        <f t="shared" si="204"/>
        <v>41889.717523148145</v>
      </c>
      <c r="U1907" t="str">
        <f t="shared" si="205"/>
        <v>25000 to 29999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00"/>
        <v>0.42759999999999998</v>
      </c>
      <c r="Q1908" t="str">
        <f t="shared" si="201"/>
        <v>technology</v>
      </c>
      <c r="R1908" t="str">
        <f t="shared" si="202"/>
        <v>gadgets</v>
      </c>
      <c r="S1908" s="11">
        <f t="shared" si="203"/>
        <v>42514.462766203702</v>
      </c>
      <c r="T1908" s="11">
        <f t="shared" si="204"/>
        <v>42544.462766203702</v>
      </c>
      <c r="U1908" t="str">
        <f t="shared" si="205"/>
        <v>45000 to 49999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00"/>
        <v>2.8333333333333335E-3</v>
      </c>
      <c r="Q1909" t="str">
        <f t="shared" si="201"/>
        <v>technology</v>
      </c>
      <c r="R1909" t="str">
        <f t="shared" si="202"/>
        <v>gadgets</v>
      </c>
      <c r="S1909" s="11">
        <f t="shared" si="203"/>
        <v>41767.378761574073</v>
      </c>
      <c r="T1909" s="11">
        <f t="shared" si="204"/>
        <v>41782.378761574073</v>
      </c>
      <c r="U1909" t="str">
        <f t="shared" si="205"/>
        <v>30000 to 34999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00"/>
        <v>1.7319999999999999E-2</v>
      </c>
      <c r="Q1910" t="str">
        <f t="shared" si="201"/>
        <v>technology</v>
      </c>
      <c r="R1910" t="str">
        <f t="shared" si="202"/>
        <v>gadgets</v>
      </c>
      <c r="S1910" s="11">
        <f t="shared" si="203"/>
        <v>42703.709490740737</v>
      </c>
      <c r="T1910" s="11">
        <f t="shared" si="204"/>
        <v>42733.709490740737</v>
      </c>
      <c r="U1910" t="str">
        <f t="shared" si="205"/>
        <v>25000 to 29999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00"/>
        <v>0.14111428571428572</v>
      </c>
      <c r="Q1911" t="str">
        <f t="shared" si="201"/>
        <v>technology</v>
      </c>
      <c r="R1911" t="str">
        <f t="shared" si="202"/>
        <v>gadgets</v>
      </c>
      <c r="S1911" s="11">
        <f t="shared" si="203"/>
        <v>41905.220821759256</v>
      </c>
      <c r="T1911" s="11">
        <f t="shared" si="204"/>
        <v>41935.220821759256</v>
      </c>
      <c r="U1911" t="str">
        <f t="shared" si="205"/>
        <v>35000 to 39999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00"/>
        <v>0.39395294117647056</v>
      </c>
      <c r="Q1912" t="str">
        <f t="shared" si="201"/>
        <v>technology</v>
      </c>
      <c r="R1912" t="str">
        <f t="shared" si="202"/>
        <v>gadgets</v>
      </c>
      <c r="S1912" s="11">
        <f t="shared" si="203"/>
        <v>42264.754826388882</v>
      </c>
      <c r="T1912" s="11">
        <f t="shared" si="204"/>
        <v>42308.739583333336</v>
      </c>
      <c r="U1912" t="str">
        <f t="shared" si="205"/>
        <v>&gt;50k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00"/>
        <v>2.3529411764705883E-4</v>
      </c>
      <c r="Q1913" t="str">
        <f t="shared" si="201"/>
        <v>technology</v>
      </c>
      <c r="R1913" t="str">
        <f t="shared" si="202"/>
        <v>gadgets</v>
      </c>
      <c r="S1913" s="11">
        <f t="shared" si="203"/>
        <v>41829.825624999998</v>
      </c>
      <c r="T1913" s="11">
        <f t="shared" si="204"/>
        <v>41859.825624999998</v>
      </c>
      <c r="U1913" t="str">
        <f t="shared" si="205"/>
        <v>40000 to 44999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00"/>
        <v>0.59299999999999997</v>
      </c>
      <c r="Q1914" t="str">
        <f t="shared" si="201"/>
        <v>technology</v>
      </c>
      <c r="R1914" t="str">
        <f t="shared" si="202"/>
        <v>gadgets</v>
      </c>
      <c r="S1914" s="11">
        <f t="shared" si="203"/>
        <v>42129.018055555549</v>
      </c>
      <c r="T1914" s="11">
        <f t="shared" si="204"/>
        <v>42159.018055555549</v>
      </c>
      <c r="U1914" t="str">
        <f t="shared" si="205"/>
        <v>5000 to 9999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00"/>
        <v>1.3270833333333334E-2</v>
      </c>
      <c r="Q1915" t="str">
        <f t="shared" si="201"/>
        <v>technology</v>
      </c>
      <c r="R1915" t="str">
        <f t="shared" si="202"/>
        <v>gadgets</v>
      </c>
      <c r="S1915" s="11">
        <f t="shared" si="203"/>
        <v>41890.302986111106</v>
      </c>
      <c r="T1915" s="11">
        <f t="shared" si="204"/>
        <v>41920.302986111106</v>
      </c>
      <c r="U1915" t="str">
        <f t="shared" si="205"/>
        <v>45000 to 49999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00"/>
        <v>9.0090090090090086E-2</v>
      </c>
      <c r="Q1916" t="str">
        <f t="shared" si="201"/>
        <v>technology</v>
      </c>
      <c r="R1916" t="str">
        <f t="shared" si="202"/>
        <v>gadgets</v>
      </c>
      <c r="S1916" s="11">
        <f t="shared" si="203"/>
        <v>41928.966122685182</v>
      </c>
      <c r="T1916" s="11">
        <f t="shared" si="204"/>
        <v>41943.957638888889</v>
      </c>
      <c r="U1916" t="str">
        <f t="shared" si="205"/>
        <v>Less Than 1000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00"/>
        <v>1.6E-2</v>
      </c>
      <c r="Q1917" t="str">
        <f t="shared" si="201"/>
        <v>technology</v>
      </c>
      <c r="R1917" t="str">
        <f t="shared" si="202"/>
        <v>gadgets</v>
      </c>
      <c r="S1917" s="11">
        <f t="shared" si="203"/>
        <v>41863.840532407405</v>
      </c>
      <c r="T1917" s="11">
        <f t="shared" si="204"/>
        <v>41883.840532407405</v>
      </c>
      <c r="U1917" t="str">
        <f t="shared" si="205"/>
        <v>Less Than 1000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00"/>
        <v>5.1000000000000004E-3</v>
      </c>
      <c r="Q1918" t="str">
        <f t="shared" si="201"/>
        <v>technology</v>
      </c>
      <c r="R1918" t="str">
        <f t="shared" si="202"/>
        <v>gadgets</v>
      </c>
      <c r="S1918" s="11">
        <f t="shared" si="203"/>
        <v>42656.508969907409</v>
      </c>
      <c r="T1918" s="11">
        <f t="shared" si="204"/>
        <v>42681.550636574073</v>
      </c>
      <c r="U1918" t="str">
        <f t="shared" si="205"/>
        <v>20000 to 24999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00"/>
        <v>0.52570512820512816</v>
      </c>
      <c r="Q1919" t="str">
        <f t="shared" si="201"/>
        <v>technology</v>
      </c>
      <c r="R1919" t="str">
        <f t="shared" si="202"/>
        <v>gadgets</v>
      </c>
      <c r="S1919" s="11">
        <f t="shared" si="203"/>
        <v>42746.06172453703</v>
      </c>
      <c r="T1919" s="11">
        <f t="shared" si="204"/>
        <v>42776.06172453703</v>
      </c>
      <c r="U1919" t="str">
        <f t="shared" si="205"/>
        <v>&gt;50k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00"/>
        <v>1.04E-2</v>
      </c>
      <c r="Q1920" t="str">
        <f t="shared" si="201"/>
        <v>technology</v>
      </c>
      <c r="R1920" t="str">
        <f t="shared" si="202"/>
        <v>gadgets</v>
      </c>
      <c r="S1920" s="11">
        <f t="shared" si="203"/>
        <v>41828.581608796296</v>
      </c>
      <c r="T1920" s="11">
        <f t="shared" si="204"/>
        <v>41863.581608796296</v>
      </c>
      <c r="U1920" t="str">
        <f t="shared" si="205"/>
        <v>25000 to 29999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00"/>
        <v>0.47399999999999998</v>
      </c>
      <c r="Q1921" t="str">
        <f t="shared" si="201"/>
        <v>technology</v>
      </c>
      <c r="R1921" t="str">
        <f t="shared" si="202"/>
        <v>gadgets</v>
      </c>
      <c r="S1921" s="11">
        <f t="shared" si="203"/>
        <v>42113.667233796288</v>
      </c>
      <c r="T1921" s="11">
        <f t="shared" si="204"/>
        <v>42143.667233796288</v>
      </c>
      <c r="U1921" t="str">
        <f t="shared" si="205"/>
        <v>Less Than 1000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00"/>
        <v>0.43030000000000002</v>
      </c>
      <c r="Q1922" t="str">
        <f t="shared" si="201"/>
        <v>technology</v>
      </c>
      <c r="R1922" t="str">
        <f t="shared" si="202"/>
        <v>gadgets</v>
      </c>
      <c r="S1922" s="11">
        <f t="shared" si="203"/>
        <v>42270.66737268518</v>
      </c>
      <c r="T1922" s="11">
        <f t="shared" si="204"/>
        <v>42298.749999999993</v>
      </c>
      <c r="U1922" t="str">
        <f t="shared" si="205"/>
        <v>10000 to 14999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206">E1923/D1923</f>
        <v>1.3680000000000001</v>
      </c>
      <c r="Q1923" t="str">
        <f t="shared" ref="Q1923:Q1986" si="207">LEFT(N1923,FIND("/",N1923,1)-1)</f>
        <v>music</v>
      </c>
      <c r="R1923" t="str">
        <f t="shared" ref="R1923:R1986" si="208">RIGHT(N1923,LEN(N1923)-FIND("/",N1923,1))</f>
        <v>indie rock</v>
      </c>
      <c r="S1923" s="11">
        <f t="shared" ref="S1923:S1986" si="209">(((J1923/60)/60)/24)+DATE(1970,1,1)+(-5/24)</f>
        <v>41074.013229166667</v>
      </c>
      <c r="T1923" s="11">
        <f t="shared" ref="T1923:T1986" si="210">(((I1923/60)/60)/24)+DATE(1970,1,1)+(-5/24)</f>
        <v>41104.013229166667</v>
      </c>
      <c r="U1923" t="str">
        <f t="shared" ref="U1923:U1986" si="211">IF(D1923&gt;50000,"&gt;50k",IF(D1923&gt;44999,"45000 to 49999",IF(D1923&gt;39999,"40000 to 44999",IF(D1923&gt;34999,"35000 to 39999",IF(D1923&gt;29999,"30000 to 34999",IF(D1923&gt;24999,"25000 to 29999",IF(D1923&gt;19999,"20000 to 24999",IF(D1923&gt;14999,"15000 to 19999",IF(D1923&gt;9999,"10000 to 14999",IF(D1923&gt;4999,"5000 to 9999",IF(D1923&gt;999,"1000 to 4999",IF(D1923&gt;0,"Less Than 1000",FALSE))))))))))))</f>
        <v>1000 to 4999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06"/>
        <v>1.1555</v>
      </c>
      <c r="Q1924" t="str">
        <f t="shared" si="207"/>
        <v>music</v>
      </c>
      <c r="R1924" t="str">
        <f t="shared" si="208"/>
        <v>indie rock</v>
      </c>
      <c r="S1924" s="11">
        <f t="shared" si="209"/>
        <v>41590.047534722216</v>
      </c>
      <c r="T1924" s="11">
        <f t="shared" si="210"/>
        <v>41620.047534722216</v>
      </c>
      <c r="U1924" t="str">
        <f t="shared" si="211"/>
        <v>1000 to 4999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06"/>
        <v>2.4079999999999999</v>
      </c>
      <c r="Q1925" t="str">
        <f t="shared" si="207"/>
        <v>music</v>
      </c>
      <c r="R1925" t="str">
        <f t="shared" si="208"/>
        <v>indie rock</v>
      </c>
      <c r="S1925" s="11">
        <f t="shared" si="209"/>
        <v>40772.640416666662</v>
      </c>
      <c r="T1925" s="11">
        <f t="shared" si="210"/>
        <v>40812.999305555553</v>
      </c>
      <c r="U1925" t="str">
        <f t="shared" si="211"/>
        <v>Less Than 1000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06"/>
        <v>1.1439999999999999</v>
      </c>
      <c r="Q1926" t="str">
        <f t="shared" si="207"/>
        <v>music</v>
      </c>
      <c r="R1926" t="str">
        <f t="shared" si="208"/>
        <v>indie rock</v>
      </c>
      <c r="S1926" s="11">
        <f t="shared" si="209"/>
        <v>41626.552719907406</v>
      </c>
      <c r="T1926" s="11">
        <f t="shared" si="210"/>
        <v>41654.606249999997</v>
      </c>
      <c r="U1926" t="str">
        <f t="shared" si="211"/>
        <v>1000 to 4999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06"/>
        <v>1.1033333333333333</v>
      </c>
      <c r="Q1927" t="str">
        <f t="shared" si="207"/>
        <v>music</v>
      </c>
      <c r="R1927" t="str">
        <f t="shared" si="208"/>
        <v>indie rock</v>
      </c>
      <c r="S1927" s="11">
        <f t="shared" si="209"/>
        <v>41535.693148148144</v>
      </c>
      <c r="T1927" s="11">
        <f t="shared" si="210"/>
        <v>41557.791666666664</v>
      </c>
      <c r="U1927" t="str">
        <f t="shared" si="211"/>
        <v>1000 to 4999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06"/>
        <v>1.9537933333333333</v>
      </c>
      <c r="Q1928" t="str">
        <f t="shared" si="207"/>
        <v>music</v>
      </c>
      <c r="R1928" t="str">
        <f t="shared" si="208"/>
        <v>indie rock</v>
      </c>
      <c r="S1928" s="11">
        <f t="shared" si="209"/>
        <v>40456.746018518512</v>
      </c>
      <c r="T1928" s="11">
        <f t="shared" si="210"/>
        <v>40483.80972222222</v>
      </c>
      <c r="U1928" t="str">
        <f t="shared" si="211"/>
        <v>1000 to 4999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06"/>
        <v>1.0333333333333334</v>
      </c>
      <c r="Q1929" t="str">
        <f t="shared" si="207"/>
        <v>music</v>
      </c>
      <c r="R1929" t="str">
        <f t="shared" si="208"/>
        <v>indie rock</v>
      </c>
      <c r="S1929" s="11">
        <f t="shared" si="209"/>
        <v>40960.653229166666</v>
      </c>
      <c r="T1929" s="11">
        <f t="shared" si="210"/>
        <v>40975.999305555553</v>
      </c>
      <c r="U1929" t="str">
        <f t="shared" si="211"/>
        <v>Less Than 1000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06"/>
        <v>1.031372549019608</v>
      </c>
      <c r="Q1930" t="str">
        <f t="shared" si="207"/>
        <v>music</v>
      </c>
      <c r="R1930" t="str">
        <f t="shared" si="208"/>
        <v>indie rock</v>
      </c>
      <c r="S1930" s="11">
        <f t="shared" si="209"/>
        <v>41371.439745370371</v>
      </c>
      <c r="T1930" s="11">
        <f t="shared" si="210"/>
        <v>41401.439745370371</v>
      </c>
      <c r="U1930" t="str">
        <f t="shared" si="211"/>
        <v>1000 to 4999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06"/>
        <v>1.003125</v>
      </c>
      <c r="Q1931" t="str">
        <f t="shared" si="207"/>
        <v>music</v>
      </c>
      <c r="R1931" t="str">
        <f t="shared" si="208"/>
        <v>indie rock</v>
      </c>
      <c r="S1931" s="11">
        <f t="shared" si="209"/>
        <v>40686.813263888886</v>
      </c>
      <c r="T1931" s="11">
        <f t="shared" si="210"/>
        <v>40728.813263888886</v>
      </c>
      <c r="U1931" t="str">
        <f t="shared" si="211"/>
        <v>1000 to 4999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06"/>
        <v>1.27</v>
      </c>
      <c r="Q1932" t="str">
        <f t="shared" si="207"/>
        <v>music</v>
      </c>
      <c r="R1932" t="str">
        <f t="shared" si="208"/>
        <v>indie rock</v>
      </c>
      <c r="S1932" s="11">
        <f t="shared" si="209"/>
        <v>41402.350486111107</v>
      </c>
      <c r="T1932" s="11">
        <f t="shared" si="210"/>
        <v>41462.350486111107</v>
      </c>
      <c r="U1932" t="str">
        <f t="shared" si="211"/>
        <v>1000 to 4999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06"/>
        <v>1.20601</v>
      </c>
      <c r="Q1933" t="str">
        <f t="shared" si="207"/>
        <v>music</v>
      </c>
      <c r="R1933" t="str">
        <f t="shared" si="208"/>
        <v>indie rock</v>
      </c>
      <c r="S1933" s="11">
        <f t="shared" si="209"/>
        <v>41037.684131944443</v>
      </c>
      <c r="T1933" s="11">
        <f t="shared" si="210"/>
        <v>41050.9375</v>
      </c>
      <c r="U1933" t="str">
        <f t="shared" si="211"/>
        <v>1000 to 4999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06"/>
        <v>1.0699047619047619</v>
      </c>
      <c r="Q1934" t="str">
        <f t="shared" si="207"/>
        <v>music</v>
      </c>
      <c r="R1934" t="str">
        <f t="shared" si="208"/>
        <v>indie rock</v>
      </c>
      <c r="S1934" s="11">
        <f t="shared" si="209"/>
        <v>40911.601539351846</v>
      </c>
      <c r="T1934" s="11">
        <f t="shared" si="210"/>
        <v>40932.601539351846</v>
      </c>
      <c r="U1934" t="str">
        <f t="shared" si="211"/>
        <v>5000 to 9999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06"/>
        <v>1.7243333333333333</v>
      </c>
      <c r="Q1935" t="str">
        <f t="shared" si="207"/>
        <v>music</v>
      </c>
      <c r="R1935" t="str">
        <f t="shared" si="208"/>
        <v>indie rock</v>
      </c>
      <c r="S1935" s="11">
        <f t="shared" si="209"/>
        <v>41878.922534722216</v>
      </c>
      <c r="T1935" s="11">
        <f t="shared" si="210"/>
        <v>41908.922534722216</v>
      </c>
      <c r="U1935" t="str">
        <f t="shared" si="211"/>
        <v>5000 to 9999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06"/>
        <v>1.2362</v>
      </c>
      <c r="Q1936" t="str">
        <f t="shared" si="207"/>
        <v>music</v>
      </c>
      <c r="R1936" t="str">
        <f t="shared" si="208"/>
        <v>indie rock</v>
      </c>
      <c r="S1936" s="11">
        <f t="shared" si="209"/>
        <v>40865.658807870372</v>
      </c>
      <c r="T1936" s="11">
        <f t="shared" si="210"/>
        <v>40902</v>
      </c>
      <c r="U1936" t="str">
        <f t="shared" si="211"/>
        <v>5000 to 9999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06"/>
        <v>1.0840000000000001</v>
      </c>
      <c r="Q1937" t="str">
        <f t="shared" si="207"/>
        <v>music</v>
      </c>
      <c r="R1937" t="str">
        <f t="shared" si="208"/>
        <v>indie rock</v>
      </c>
      <c r="S1937" s="11">
        <f t="shared" si="209"/>
        <v>41773.72420138889</v>
      </c>
      <c r="T1937" s="11">
        <f t="shared" si="210"/>
        <v>41810.999305555553</v>
      </c>
      <c r="U1937" t="str">
        <f t="shared" si="211"/>
        <v>1000 to 4999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06"/>
        <v>1.1652013333333333</v>
      </c>
      <c r="Q1938" t="str">
        <f t="shared" si="207"/>
        <v>music</v>
      </c>
      <c r="R1938" t="str">
        <f t="shared" si="208"/>
        <v>indie rock</v>
      </c>
      <c r="S1938" s="11">
        <f t="shared" si="209"/>
        <v>40852.68136574074</v>
      </c>
      <c r="T1938" s="11">
        <f t="shared" si="210"/>
        <v>40883.040972222218</v>
      </c>
      <c r="U1938" t="str">
        <f t="shared" si="211"/>
        <v>5000 to 9999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06"/>
        <v>1.8724499999999999</v>
      </c>
      <c r="Q1939" t="str">
        <f t="shared" si="207"/>
        <v>music</v>
      </c>
      <c r="R1939" t="str">
        <f t="shared" si="208"/>
        <v>indie rock</v>
      </c>
      <c r="S1939" s="11">
        <f t="shared" si="209"/>
        <v>41058.91065972222</v>
      </c>
      <c r="T1939" s="11">
        <f t="shared" si="210"/>
        <v>41074.957638888889</v>
      </c>
      <c r="U1939" t="str">
        <f t="shared" si="211"/>
        <v>Less Than 1000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06"/>
        <v>1.1593333333333333</v>
      </c>
      <c r="Q1940" t="str">
        <f t="shared" si="207"/>
        <v>music</v>
      </c>
      <c r="R1940" t="str">
        <f t="shared" si="208"/>
        <v>indie rock</v>
      </c>
      <c r="S1940" s="11">
        <f t="shared" si="209"/>
        <v>41426.05128472222</v>
      </c>
      <c r="T1940" s="11">
        <f t="shared" si="210"/>
        <v>41457</v>
      </c>
      <c r="U1940" t="str">
        <f t="shared" si="211"/>
        <v>15000 to 19999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06"/>
        <v>1.107</v>
      </c>
      <c r="Q1941" t="str">
        <f t="shared" si="207"/>
        <v>music</v>
      </c>
      <c r="R1941" t="str">
        <f t="shared" si="208"/>
        <v>indie rock</v>
      </c>
      <c r="S1941" s="11">
        <f t="shared" si="209"/>
        <v>41313.776712962957</v>
      </c>
      <c r="T1941" s="11">
        <f t="shared" si="210"/>
        <v>41343.735046296293</v>
      </c>
      <c r="U1941" t="str">
        <f t="shared" si="211"/>
        <v>10000 to 14999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06"/>
        <v>1.7092307692307693</v>
      </c>
      <c r="Q1942" t="str">
        <f t="shared" si="207"/>
        <v>music</v>
      </c>
      <c r="R1942" t="str">
        <f t="shared" si="208"/>
        <v>indie rock</v>
      </c>
      <c r="S1942" s="11">
        <f t="shared" si="209"/>
        <v>40670.298993055556</v>
      </c>
      <c r="T1942" s="11">
        <f t="shared" si="210"/>
        <v>40708.957638888889</v>
      </c>
      <c r="U1942" t="str">
        <f t="shared" si="211"/>
        <v>Less Than 1000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06"/>
        <v>1.2611835600000001</v>
      </c>
      <c r="Q1943" t="str">
        <f t="shared" si="207"/>
        <v>technology</v>
      </c>
      <c r="R1943" t="str">
        <f t="shared" si="208"/>
        <v>hardware</v>
      </c>
      <c r="S1943" s="11">
        <f t="shared" si="209"/>
        <v>41744.08253472222</v>
      </c>
      <c r="T1943" s="11">
        <f t="shared" si="210"/>
        <v>41774.08253472222</v>
      </c>
      <c r="U1943" t="str">
        <f t="shared" si="211"/>
        <v>&gt;50k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06"/>
        <v>1.3844033333333334</v>
      </c>
      <c r="Q1944" t="str">
        <f t="shared" si="207"/>
        <v>technology</v>
      </c>
      <c r="R1944" t="str">
        <f t="shared" si="208"/>
        <v>hardware</v>
      </c>
      <c r="S1944" s="11">
        <f t="shared" si="209"/>
        <v>40638.619675925926</v>
      </c>
      <c r="T1944" s="11">
        <f t="shared" si="210"/>
        <v>40728.619675925926</v>
      </c>
      <c r="U1944" t="str">
        <f t="shared" si="211"/>
        <v>5000 to 9999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06"/>
        <v>17.052499999999998</v>
      </c>
      <c r="Q1945" t="str">
        <f t="shared" si="207"/>
        <v>technology</v>
      </c>
      <c r="R1945" t="str">
        <f t="shared" si="208"/>
        <v>hardware</v>
      </c>
      <c r="S1945" s="11">
        <f t="shared" si="209"/>
        <v>42548.061527777776</v>
      </c>
      <c r="T1945" s="11">
        <f t="shared" si="210"/>
        <v>42593.061527777776</v>
      </c>
      <c r="U1945" t="str">
        <f t="shared" si="211"/>
        <v>10000 to 14999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06"/>
        <v>7.8805550000000002</v>
      </c>
      <c r="Q1946" t="str">
        <f t="shared" si="207"/>
        <v>technology</v>
      </c>
      <c r="R1946" t="str">
        <f t="shared" si="208"/>
        <v>hardware</v>
      </c>
      <c r="S1946" s="11">
        <f t="shared" si="209"/>
        <v>41730.376041666663</v>
      </c>
      <c r="T1946" s="11">
        <f t="shared" si="210"/>
        <v>41760.376041666663</v>
      </c>
      <c r="U1946" t="str">
        <f t="shared" si="211"/>
        <v>40000 to 44999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06"/>
        <v>3.4801799999999998</v>
      </c>
      <c r="Q1947" t="str">
        <f t="shared" si="207"/>
        <v>technology</v>
      </c>
      <c r="R1947" t="str">
        <f t="shared" si="208"/>
        <v>hardware</v>
      </c>
      <c r="S1947" s="11">
        <f t="shared" si="209"/>
        <v>42157.043495370373</v>
      </c>
      <c r="T1947" s="11">
        <f t="shared" si="210"/>
        <v>42197.043495370373</v>
      </c>
      <c r="U1947" t="str">
        <f t="shared" si="211"/>
        <v>&gt;50k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06"/>
        <v>1.4974666666666667</v>
      </c>
      <c r="Q1948" t="str">
        <f t="shared" si="207"/>
        <v>technology</v>
      </c>
      <c r="R1948" t="str">
        <f t="shared" si="208"/>
        <v>hardware</v>
      </c>
      <c r="S1948" s="11">
        <f t="shared" si="209"/>
        <v>41688.941678240735</v>
      </c>
      <c r="T1948" s="11">
        <f t="shared" si="210"/>
        <v>41748.900011574071</v>
      </c>
      <c r="U1948" t="str">
        <f t="shared" si="211"/>
        <v>5000 to 9999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06"/>
        <v>1.0063375000000001</v>
      </c>
      <c r="Q1949" t="str">
        <f t="shared" si="207"/>
        <v>technology</v>
      </c>
      <c r="R1949" t="str">
        <f t="shared" si="208"/>
        <v>hardware</v>
      </c>
      <c r="S1949" s="11">
        <f t="shared" si="209"/>
        <v>40102.709722222222</v>
      </c>
      <c r="T1949" s="11">
        <f t="shared" si="210"/>
        <v>40140.040972222218</v>
      </c>
      <c r="U1949" t="str">
        <f t="shared" si="211"/>
        <v>Less Than 1000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06"/>
        <v>8.0021100000000001</v>
      </c>
      <c r="Q1950" t="str">
        <f t="shared" si="207"/>
        <v>technology</v>
      </c>
      <c r="R1950" t="str">
        <f t="shared" si="208"/>
        <v>hardware</v>
      </c>
      <c r="S1950" s="11">
        <f t="shared" si="209"/>
        <v>42473.395937499998</v>
      </c>
      <c r="T1950" s="11">
        <f t="shared" si="210"/>
        <v>42527.501388888886</v>
      </c>
      <c r="U1950" t="str">
        <f t="shared" si="211"/>
        <v>&gt;50k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06"/>
        <v>1.0600260000000001</v>
      </c>
      <c r="Q1951" t="str">
        <f t="shared" si="207"/>
        <v>technology</v>
      </c>
      <c r="R1951" t="str">
        <f t="shared" si="208"/>
        <v>hardware</v>
      </c>
      <c r="S1951" s="11">
        <f t="shared" si="209"/>
        <v>41800.214710648142</v>
      </c>
      <c r="T1951" s="11">
        <f t="shared" si="210"/>
        <v>41830.214710648142</v>
      </c>
      <c r="U1951" t="str">
        <f t="shared" si="211"/>
        <v>45000 to 49999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06"/>
        <v>2.0051866666666669</v>
      </c>
      <c r="Q1952" t="str">
        <f t="shared" si="207"/>
        <v>technology</v>
      </c>
      <c r="R1952" t="str">
        <f t="shared" si="208"/>
        <v>hardware</v>
      </c>
      <c r="S1952" s="11">
        <f t="shared" si="209"/>
        <v>40623.973067129627</v>
      </c>
      <c r="T1952" s="11">
        <f t="shared" si="210"/>
        <v>40654.973067129627</v>
      </c>
      <c r="U1952" t="str">
        <f t="shared" si="211"/>
        <v>45000 to 49999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06"/>
        <v>2.1244399999999999</v>
      </c>
      <c r="Q1953" t="str">
        <f t="shared" si="207"/>
        <v>technology</v>
      </c>
      <c r="R1953" t="str">
        <f t="shared" si="208"/>
        <v>hardware</v>
      </c>
      <c r="S1953" s="11">
        <f t="shared" si="209"/>
        <v>42651.212233796294</v>
      </c>
      <c r="T1953" s="11">
        <f t="shared" si="210"/>
        <v>42681.253900462958</v>
      </c>
      <c r="U1953" t="str">
        <f t="shared" si="211"/>
        <v>45000 to 49999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06"/>
        <v>1.9847237142857144</v>
      </c>
      <c r="Q1954" t="str">
        <f t="shared" si="207"/>
        <v>technology</v>
      </c>
      <c r="R1954" t="str">
        <f t="shared" si="208"/>
        <v>hardware</v>
      </c>
      <c r="S1954" s="11">
        <f t="shared" si="209"/>
        <v>41526.398321759254</v>
      </c>
      <c r="T1954" s="11">
        <f t="shared" si="210"/>
        <v>41563.398321759254</v>
      </c>
      <c r="U1954" t="str">
        <f t="shared" si="211"/>
        <v>35000 to 39999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06"/>
        <v>2.2594666666666665</v>
      </c>
      <c r="Q1955" t="str">
        <f t="shared" si="207"/>
        <v>technology</v>
      </c>
      <c r="R1955" t="str">
        <f t="shared" si="208"/>
        <v>hardware</v>
      </c>
      <c r="S1955" s="11">
        <f t="shared" si="209"/>
        <v>40940.991493055553</v>
      </c>
      <c r="T1955" s="11">
        <f t="shared" si="210"/>
        <v>40969.916666666664</v>
      </c>
      <c r="U1955" t="str">
        <f t="shared" si="211"/>
        <v>15000 to 19999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06"/>
        <v>6.9894800000000004</v>
      </c>
      <c r="Q1956" t="str">
        <f t="shared" si="207"/>
        <v>technology</v>
      </c>
      <c r="R1956" t="str">
        <f t="shared" si="208"/>
        <v>hardware</v>
      </c>
      <c r="S1956" s="11">
        <f t="shared" si="209"/>
        <v>42394.372407407405</v>
      </c>
      <c r="T1956" s="11">
        <f t="shared" si="210"/>
        <v>42440.999999999993</v>
      </c>
      <c r="U1956" t="str">
        <f t="shared" si="211"/>
        <v>45000 to 49999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06"/>
        <v>3.9859528571428569</v>
      </c>
      <c r="Q1957" t="str">
        <f t="shared" si="207"/>
        <v>technology</v>
      </c>
      <c r="R1957" t="str">
        <f t="shared" si="208"/>
        <v>hardware</v>
      </c>
      <c r="S1957" s="11">
        <f t="shared" si="209"/>
        <v>41020.063437500001</v>
      </c>
      <c r="T1957" s="11">
        <f t="shared" si="210"/>
        <v>41052.583333333328</v>
      </c>
      <c r="U1957" t="str">
        <f t="shared" si="211"/>
        <v>40000 to 44999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06"/>
        <v>2.9403333333333332</v>
      </c>
      <c r="Q1958" t="str">
        <f t="shared" si="207"/>
        <v>technology</v>
      </c>
      <c r="R1958" t="str">
        <f t="shared" si="208"/>
        <v>hardware</v>
      </c>
      <c r="S1958" s="11">
        <f t="shared" si="209"/>
        <v>42067.71533564815</v>
      </c>
      <c r="T1958" s="11">
        <f t="shared" si="210"/>
        <v>42112.673668981479</v>
      </c>
      <c r="U1958" t="str">
        <f t="shared" si="211"/>
        <v>&gt;50k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06"/>
        <v>1.6750470000000002</v>
      </c>
      <c r="Q1959" t="str">
        <f t="shared" si="207"/>
        <v>technology</v>
      </c>
      <c r="R1959" t="str">
        <f t="shared" si="208"/>
        <v>hardware</v>
      </c>
      <c r="S1959" s="11">
        <f t="shared" si="209"/>
        <v>41178.890196759254</v>
      </c>
      <c r="T1959" s="11">
        <f t="shared" si="210"/>
        <v>41208.890196759254</v>
      </c>
      <c r="U1959" t="str">
        <f t="shared" si="211"/>
        <v>30000 to 34999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06"/>
        <v>14.355717142857143</v>
      </c>
      <c r="Q1960" t="str">
        <f t="shared" si="207"/>
        <v>technology</v>
      </c>
      <c r="R1960" t="str">
        <f t="shared" si="208"/>
        <v>hardware</v>
      </c>
      <c r="S1960" s="11">
        <f t="shared" si="209"/>
        <v>41326.779641203699</v>
      </c>
      <c r="T1960" s="11">
        <f t="shared" si="210"/>
        <v>41356.737974537034</v>
      </c>
      <c r="U1960" t="str">
        <f t="shared" si="211"/>
        <v>5000 to 9999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06"/>
        <v>1.5673440000000001</v>
      </c>
      <c r="Q1961" t="str">
        <f t="shared" si="207"/>
        <v>technology</v>
      </c>
      <c r="R1961" t="str">
        <f t="shared" si="208"/>
        <v>hardware</v>
      </c>
      <c r="S1961" s="11">
        <f t="shared" si="209"/>
        <v>41871.63726851852</v>
      </c>
      <c r="T1961" s="11">
        <f t="shared" si="210"/>
        <v>41912.791666666664</v>
      </c>
      <c r="U1961" t="str">
        <f t="shared" si="211"/>
        <v>10000 to 14999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06"/>
        <v>1.1790285714285715</v>
      </c>
      <c r="Q1962" t="str">
        <f t="shared" si="207"/>
        <v>technology</v>
      </c>
      <c r="R1962" t="str">
        <f t="shared" si="208"/>
        <v>hardware</v>
      </c>
      <c r="S1962" s="11">
        <f t="shared" si="209"/>
        <v>41964.154409722221</v>
      </c>
      <c r="T1962" s="11">
        <f t="shared" si="210"/>
        <v>41994.154409722221</v>
      </c>
      <c r="U1962" t="str">
        <f t="shared" si="211"/>
        <v>&gt;50k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06"/>
        <v>11.053811999999999</v>
      </c>
      <c r="Q1963" t="str">
        <f t="shared" si="207"/>
        <v>technology</v>
      </c>
      <c r="R1963" t="str">
        <f t="shared" si="208"/>
        <v>hardware</v>
      </c>
      <c r="S1963" s="11">
        <f t="shared" si="209"/>
        <v>41147.986307870371</v>
      </c>
      <c r="T1963" s="11">
        <f t="shared" si="210"/>
        <v>41187.957638888889</v>
      </c>
      <c r="U1963" t="str">
        <f t="shared" si="211"/>
        <v>10000 to 14999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06"/>
        <v>1.9292499999999999</v>
      </c>
      <c r="Q1964" t="str">
        <f t="shared" si="207"/>
        <v>technology</v>
      </c>
      <c r="R1964" t="str">
        <f t="shared" si="208"/>
        <v>hardware</v>
      </c>
      <c r="S1964" s="11">
        <f t="shared" si="209"/>
        <v>41742.572175925925</v>
      </c>
      <c r="T1964" s="11">
        <f t="shared" si="210"/>
        <v>41772.572175925925</v>
      </c>
      <c r="U1964" t="str">
        <f t="shared" si="211"/>
        <v>10000 to 14999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06"/>
        <v>1.268842105263158</v>
      </c>
      <c r="Q1965" t="str">
        <f t="shared" si="207"/>
        <v>technology</v>
      </c>
      <c r="R1965" t="str">
        <f t="shared" si="208"/>
        <v>hardware</v>
      </c>
      <c r="S1965" s="11">
        <f t="shared" si="209"/>
        <v>41863.221458333333</v>
      </c>
      <c r="T1965" s="11">
        <f t="shared" si="210"/>
        <v>41898.221458333333</v>
      </c>
      <c r="U1965" t="str">
        <f t="shared" si="211"/>
        <v>15000 to 19999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06"/>
        <v>2.5957748878923765</v>
      </c>
      <c r="Q1966" t="str">
        <f t="shared" si="207"/>
        <v>technology</v>
      </c>
      <c r="R1966" t="str">
        <f t="shared" si="208"/>
        <v>hardware</v>
      </c>
      <c r="S1966" s="11">
        <f t="shared" si="209"/>
        <v>42452.064490740733</v>
      </c>
      <c r="T1966" s="11">
        <f t="shared" si="210"/>
        <v>42482.064490740733</v>
      </c>
      <c r="U1966" t="str">
        <f t="shared" si="211"/>
        <v>&gt;50k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06"/>
        <v>2.6227999999999998</v>
      </c>
      <c r="Q1967" t="str">
        <f t="shared" si="207"/>
        <v>technology</v>
      </c>
      <c r="R1967" t="str">
        <f t="shared" si="208"/>
        <v>hardware</v>
      </c>
      <c r="S1967" s="11">
        <f t="shared" si="209"/>
        <v>40897.880902777775</v>
      </c>
      <c r="T1967" s="11">
        <f t="shared" si="210"/>
        <v>40919.833333333328</v>
      </c>
      <c r="U1967" t="str">
        <f t="shared" si="211"/>
        <v>5000 to 9999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06"/>
        <v>2.0674309000000002</v>
      </c>
      <c r="Q1968" t="str">
        <f t="shared" si="207"/>
        <v>technology</v>
      </c>
      <c r="R1968" t="str">
        <f t="shared" si="208"/>
        <v>hardware</v>
      </c>
      <c r="S1968" s="11">
        <f t="shared" si="209"/>
        <v>41835.332152777773</v>
      </c>
      <c r="T1968" s="11">
        <f t="shared" si="210"/>
        <v>41865.332152777773</v>
      </c>
      <c r="U1968" t="str">
        <f t="shared" si="211"/>
        <v>&gt;50k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06"/>
        <v>3.7012999999999998</v>
      </c>
      <c r="Q1969" t="str">
        <f t="shared" si="207"/>
        <v>technology</v>
      </c>
      <c r="R1969" t="str">
        <f t="shared" si="208"/>
        <v>hardware</v>
      </c>
      <c r="S1969" s="11">
        <f t="shared" si="209"/>
        <v>41730.455196759256</v>
      </c>
      <c r="T1969" s="11">
        <f t="shared" si="210"/>
        <v>41760.455196759256</v>
      </c>
      <c r="U1969" t="str">
        <f t="shared" si="211"/>
        <v>20000 to 24999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06"/>
        <v>2.8496600000000001</v>
      </c>
      <c r="Q1970" t="str">
        <f t="shared" si="207"/>
        <v>technology</v>
      </c>
      <c r="R1970" t="str">
        <f t="shared" si="208"/>
        <v>hardware</v>
      </c>
      <c r="S1970" s="11">
        <f t="shared" si="209"/>
        <v>42676.378645833327</v>
      </c>
      <c r="T1970" s="11">
        <f t="shared" si="210"/>
        <v>42707.420312499999</v>
      </c>
      <c r="U1970" t="str">
        <f t="shared" si="211"/>
        <v>45000 to 49999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06"/>
        <v>5.7907999999999999</v>
      </c>
      <c r="Q1971" t="str">
        <f t="shared" si="207"/>
        <v>technology</v>
      </c>
      <c r="R1971" t="str">
        <f t="shared" si="208"/>
        <v>hardware</v>
      </c>
      <c r="S1971" s="11">
        <f t="shared" si="209"/>
        <v>42557.584120370368</v>
      </c>
      <c r="T1971" s="11">
        <f t="shared" si="210"/>
        <v>42587.584120370368</v>
      </c>
      <c r="U1971" t="str">
        <f t="shared" si="211"/>
        <v>20000 to 24999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06"/>
        <v>11.318</v>
      </c>
      <c r="Q1972" t="str">
        <f t="shared" si="207"/>
        <v>technology</v>
      </c>
      <c r="R1972" t="str">
        <f t="shared" si="208"/>
        <v>hardware</v>
      </c>
      <c r="S1972" s="11">
        <f t="shared" si="209"/>
        <v>41323.984965277778</v>
      </c>
      <c r="T1972" s="11">
        <f t="shared" si="210"/>
        <v>41383.943298611113</v>
      </c>
      <c r="U1972" t="str">
        <f t="shared" si="211"/>
        <v>5000 to 9999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06"/>
        <v>2.6302771750000002</v>
      </c>
      <c r="Q1973" t="str">
        <f t="shared" si="207"/>
        <v>technology</v>
      </c>
      <c r="R1973" t="str">
        <f t="shared" si="208"/>
        <v>hardware</v>
      </c>
      <c r="S1973" s="11">
        <f t="shared" si="209"/>
        <v>41561.29237268518</v>
      </c>
      <c r="T1973" s="11">
        <f t="shared" si="210"/>
        <v>41592.958333333328</v>
      </c>
      <c r="U1973" t="str">
        <f t="shared" si="211"/>
        <v>&gt;50k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06"/>
        <v>6.7447999999999997</v>
      </c>
      <c r="Q1974" t="str">
        <f t="shared" si="207"/>
        <v>technology</v>
      </c>
      <c r="R1974" t="str">
        <f t="shared" si="208"/>
        <v>hardware</v>
      </c>
      <c r="S1974" s="11">
        <f t="shared" si="209"/>
        <v>41200.803749999999</v>
      </c>
      <c r="T1974" s="11">
        <f t="shared" si="210"/>
        <v>41230.845416666663</v>
      </c>
      <c r="U1974" t="str">
        <f t="shared" si="211"/>
        <v>1000 to 4999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06"/>
        <v>2.5683081313131315</v>
      </c>
      <c r="Q1975" t="str">
        <f t="shared" si="207"/>
        <v>technology</v>
      </c>
      <c r="R1975" t="str">
        <f t="shared" si="208"/>
        <v>hardware</v>
      </c>
      <c r="S1975" s="11">
        <f t="shared" si="209"/>
        <v>42549.514629629623</v>
      </c>
      <c r="T1975" s="11">
        <f t="shared" si="210"/>
        <v>42588.083333333336</v>
      </c>
      <c r="U1975" t="str">
        <f t="shared" si="211"/>
        <v>&gt;50k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06"/>
        <v>3.7549600000000001</v>
      </c>
      <c r="Q1976" t="str">
        <f t="shared" si="207"/>
        <v>technology</v>
      </c>
      <c r="R1976" t="str">
        <f t="shared" si="208"/>
        <v>hardware</v>
      </c>
      <c r="S1976" s="11">
        <f t="shared" si="209"/>
        <v>41445.125798611109</v>
      </c>
      <c r="T1976" s="11">
        <f t="shared" si="210"/>
        <v>41505.125798611109</v>
      </c>
      <c r="U1976" t="str">
        <f t="shared" si="211"/>
        <v>20000 to 24999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06"/>
        <v>2.0870837499999997</v>
      </c>
      <c r="Q1977" t="str">
        <f t="shared" si="207"/>
        <v>technology</v>
      </c>
      <c r="R1977" t="str">
        <f t="shared" si="208"/>
        <v>hardware</v>
      </c>
      <c r="S1977" s="11">
        <f t="shared" si="209"/>
        <v>41313.54688657407</v>
      </c>
      <c r="T1977" s="11">
        <f t="shared" si="210"/>
        <v>41343.54688657407</v>
      </c>
      <c r="U1977" t="str">
        <f t="shared" si="211"/>
        <v>15000 to 19999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06"/>
        <v>3.4660000000000002</v>
      </c>
      <c r="Q1978" t="str">
        <f t="shared" si="207"/>
        <v>technology</v>
      </c>
      <c r="R1978" t="str">
        <f t="shared" si="208"/>
        <v>hardware</v>
      </c>
      <c r="S1978" s="11">
        <f t="shared" si="209"/>
        <v>41438.691261574073</v>
      </c>
      <c r="T1978" s="11">
        <f t="shared" si="210"/>
        <v>41468.691261574073</v>
      </c>
      <c r="U1978" t="str">
        <f t="shared" si="211"/>
        <v>1000 to 4999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06"/>
        <v>4.0232999999999999</v>
      </c>
      <c r="Q1979" t="str">
        <f t="shared" si="207"/>
        <v>technology</v>
      </c>
      <c r="R1979" t="str">
        <f t="shared" si="208"/>
        <v>hardware</v>
      </c>
      <c r="S1979" s="11">
        <f t="shared" si="209"/>
        <v>42311.008564814816</v>
      </c>
      <c r="T1979" s="11">
        <f t="shared" si="210"/>
        <v>42357.124305555553</v>
      </c>
      <c r="U1979" t="str">
        <f t="shared" si="211"/>
        <v>45000 to 49999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06"/>
        <v>10.2684514</v>
      </c>
      <c r="Q1980" t="str">
        <f t="shared" si="207"/>
        <v>technology</v>
      </c>
      <c r="R1980" t="str">
        <f t="shared" si="208"/>
        <v>hardware</v>
      </c>
      <c r="S1980" s="11">
        <f t="shared" si="209"/>
        <v>41039.017268518517</v>
      </c>
      <c r="T1980" s="11">
        <f t="shared" si="210"/>
        <v>41072.083333333328</v>
      </c>
      <c r="U1980" t="str">
        <f t="shared" si="211"/>
        <v>45000 to 49999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06"/>
        <v>1.14901155</v>
      </c>
      <c r="Q1981" t="str">
        <f t="shared" si="207"/>
        <v>technology</v>
      </c>
      <c r="R1981" t="str">
        <f t="shared" si="208"/>
        <v>hardware</v>
      </c>
      <c r="S1981" s="11">
        <f t="shared" si="209"/>
        <v>42290.25168981481</v>
      </c>
      <c r="T1981" s="11">
        <f t="shared" si="210"/>
        <v>42326.999305555553</v>
      </c>
      <c r="U1981" t="str">
        <f t="shared" si="211"/>
        <v>&gt;50k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06"/>
        <v>3.5482402000000004</v>
      </c>
      <c r="Q1982" t="str">
        <f t="shared" si="207"/>
        <v>technology</v>
      </c>
      <c r="R1982" t="str">
        <f t="shared" si="208"/>
        <v>hardware</v>
      </c>
      <c r="S1982" s="11">
        <f t="shared" si="209"/>
        <v>42423.334050925921</v>
      </c>
      <c r="T1982" s="11">
        <f t="shared" si="210"/>
        <v>42463.292384259257</v>
      </c>
      <c r="U1982" t="str">
        <f t="shared" si="211"/>
        <v>45000 to 49999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06"/>
        <v>5.0799999999999998E-2</v>
      </c>
      <c r="Q1983" t="str">
        <f t="shared" si="207"/>
        <v>photography</v>
      </c>
      <c r="R1983" t="str">
        <f t="shared" si="208"/>
        <v>people</v>
      </c>
      <c r="S1983" s="11">
        <f t="shared" si="209"/>
        <v>41799.516956018517</v>
      </c>
      <c r="T1983" s="11">
        <f t="shared" si="210"/>
        <v>41829.516956018517</v>
      </c>
      <c r="U1983" t="str">
        <f t="shared" si="211"/>
        <v>5000 to 9999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06"/>
        <v>0</v>
      </c>
      <c r="Q1984" t="str">
        <f t="shared" si="207"/>
        <v>photography</v>
      </c>
      <c r="R1984" t="str">
        <f t="shared" si="208"/>
        <v>people</v>
      </c>
      <c r="S1984" s="11">
        <f t="shared" si="209"/>
        <v>42678.378321759257</v>
      </c>
      <c r="T1984" s="11">
        <f t="shared" si="210"/>
        <v>42708.419988425921</v>
      </c>
      <c r="U1984" t="str">
        <f t="shared" si="211"/>
        <v>&gt;50k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06"/>
        <v>4.2999999999999997E-2</v>
      </c>
      <c r="Q1985" t="str">
        <f t="shared" si="207"/>
        <v>photography</v>
      </c>
      <c r="R1985" t="str">
        <f t="shared" si="208"/>
        <v>people</v>
      </c>
      <c r="S1985" s="11">
        <f t="shared" si="209"/>
        <v>42592.803449074076</v>
      </c>
      <c r="T1985" s="11">
        <f t="shared" si="210"/>
        <v>42615.083333333336</v>
      </c>
      <c r="U1985" t="str">
        <f t="shared" si="211"/>
        <v>30000 to 34999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06"/>
        <v>0.21146666666666666</v>
      </c>
      <c r="Q1986" t="str">
        <f t="shared" si="207"/>
        <v>photography</v>
      </c>
      <c r="R1986" t="str">
        <f t="shared" si="208"/>
        <v>people</v>
      </c>
      <c r="S1986" s="11">
        <f t="shared" si="209"/>
        <v>41913.581956018512</v>
      </c>
      <c r="T1986" s="11">
        <f t="shared" si="210"/>
        <v>41973.623622685183</v>
      </c>
      <c r="U1986" t="str">
        <f t="shared" si="211"/>
        <v>15000 to 19999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212">E1987/D1987</f>
        <v>3.1875000000000001E-2</v>
      </c>
      <c r="Q1987" t="str">
        <f t="shared" ref="Q1987:Q2050" si="213">LEFT(N1987,FIND("/",N1987,1)-1)</f>
        <v>photography</v>
      </c>
      <c r="R1987" t="str">
        <f t="shared" ref="R1987:R2050" si="214">RIGHT(N1987,LEN(N1987)-FIND("/",N1987,1))</f>
        <v>people</v>
      </c>
      <c r="S1987" s="11">
        <f t="shared" ref="S1987:S2050" si="215">(((J1987/60)/60)/24)+DATE(1970,1,1)+(-5/24)</f>
        <v>42555.490405092591</v>
      </c>
      <c r="T1987" s="11">
        <f t="shared" ref="T1987:T2050" si="216">(((I1987/60)/60)/24)+DATE(1970,1,1)+(-5/24)</f>
        <v>42584.749999999993</v>
      </c>
      <c r="U1987" t="str">
        <f t="shared" ref="U1987:U2050" si="217">IF(D1987&gt;50000,"&gt;50k",IF(D1987&gt;44999,"45000 to 49999",IF(D1987&gt;39999,"40000 to 44999",IF(D1987&gt;34999,"35000 to 39999",IF(D1987&gt;29999,"30000 to 34999",IF(D1987&gt;24999,"25000 to 29999",IF(D1987&gt;19999,"20000 to 24999",IF(D1987&gt;14999,"15000 to 19999",IF(D1987&gt;9999,"10000 to 14999",IF(D1987&gt;4999,"5000 to 9999",IF(D1987&gt;999,"1000 to 4999",IF(D1987&gt;0,"Less Than 1000",FALSE))))))))))))</f>
        <v>1000 to 4999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12"/>
        <v>5.0000000000000001E-4</v>
      </c>
      <c r="Q1988" t="str">
        <f t="shared" si="213"/>
        <v>photography</v>
      </c>
      <c r="R1988" t="str">
        <f t="shared" si="214"/>
        <v>people</v>
      </c>
      <c r="S1988" s="11">
        <f t="shared" si="215"/>
        <v>42413.225497685176</v>
      </c>
      <c r="T1988" s="11">
        <f t="shared" si="216"/>
        <v>42443.183831018519</v>
      </c>
      <c r="U1988" t="str">
        <f t="shared" si="217"/>
        <v>1000 to 4999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12"/>
        <v>0.42472727272727273</v>
      </c>
      <c r="Q1989" t="str">
        <f t="shared" si="213"/>
        <v>photography</v>
      </c>
      <c r="R1989" t="str">
        <f t="shared" si="214"/>
        <v>people</v>
      </c>
      <c r="S1989" s="11">
        <f t="shared" si="215"/>
        <v>42034.431435185186</v>
      </c>
      <c r="T1989" s="11">
        <f t="shared" si="216"/>
        <v>42064.431435185186</v>
      </c>
      <c r="U1989" t="str">
        <f t="shared" si="217"/>
        <v>5000 to 9999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12"/>
        <v>4.1666666666666666E-3</v>
      </c>
      <c r="Q1990" t="str">
        <f t="shared" si="213"/>
        <v>photography</v>
      </c>
      <c r="R1990" t="str">
        <f t="shared" si="214"/>
        <v>people</v>
      </c>
      <c r="S1990" s="11">
        <f t="shared" si="215"/>
        <v>42206.554884259262</v>
      </c>
      <c r="T1990" s="11">
        <f t="shared" si="216"/>
        <v>42236.554884259262</v>
      </c>
      <c r="U1990" t="str">
        <f t="shared" si="217"/>
        <v>5000 to 9999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12"/>
        <v>0.01</v>
      </c>
      <c r="Q1991" t="str">
        <f t="shared" si="213"/>
        <v>photography</v>
      </c>
      <c r="R1991" t="str">
        <f t="shared" si="214"/>
        <v>people</v>
      </c>
      <c r="S1991" s="11">
        <f t="shared" si="215"/>
        <v>42685.472314814811</v>
      </c>
      <c r="T1991" s="11">
        <f t="shared" si="216"/>
        <v>42715.472314814811</v>
      </c>
      <c r="U1991" t="str">
        <f t="shared" si="217"/>
        <v>5000 to 9999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12"/>
        <v>0.16966666666666666</v>
      </c>
      <c r="Q1992" t="str">
        <f t="shared" si="213"/>
        <v>photography</v>
      </c>
      <c r="R1992" t="str">
        <f t="shared" si="214"/>
        <v>people</v>
      </c>
      <c r="S1992" s="11">
        <f t="shared" si="215"/>
        <v>42397.987638888888</v>
      </c>
      <c r="T1992" s="11">
        <f t="shared" si="216"/>
        <v>42412.987638888888</v>
      </c>
      <c r="U1992" t="str">
        <f t="shared" si="217"/>
        <v>1000 to 4999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12"/>
        <v>7.0000000000000007E-2</v>
      </c>
      <c r="Q1993" t="str">
        <f t="shared" si="213"/>
        <v>photography</v>
      </c>
      <c r="R1993" t="str">
        <f t="shared" si="214"/>
        <v>people</v>
      </c>
      <c r="S1993" s="11">
        <f t="shared" si="215"/>
        <v>42167.685023148144</v>
      </c>
      <c r="T1993" s="11">
        <f t="shared" si="216"/>
        <v>42188.685023148144</v>
      </c>
      <c r="U1993" t="str">
        <f t="shared" si="217"/>
        <v>1000 to 4999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12"/>
        <v>1.3333333333333333E-3</v>
      </c>
      <c r="Q1994" t="str">
        <f t="shared" si="213"/>
        <v>photography</v>
      </c>
      <c r="R1994" t="str">
        <f t="shared" si="214"/>
        <v>people</v>
      </c>
      <c r="S1994" s="11">
        <f t="shared" si="215"/>
        <v>42022.935081018521</v>
      </c>
      <c r="T1994" s="11">
        <f t="shared" si="216"/>
        <v>42052.935081018521</v>
      </c>
      <c r="U1994" t="str">
        <f t="shared" si="217"/>
        <v>1000 to 4999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12"/>
        <v>0</v>
      </c>
      <c r="Q1995" t="str">
        <f t="shared" si="213"/>
        <v>photography</v>
      </c>
      <c r="R1995" t="str">
        <f t="shared" si="214"/>
        <v>people</v>
      </c>
      <c r="S1995" s="11">
        <f t="shared" si="215"/>
        <v>42329.380057870374</v>
      </c>
      <c r="T1995" s="11">
        <f t="shared" si="216"/>
        <v>42359.380057870374</v>
      </c>
      <c r="U1995" t="str">
        <f t="shared" si="217"/>
        <v>1000 to 4999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12"/>
        <v>0</v>
      </c>
      <c r="Q1996" t="str">
        <f t="shared" si="213"/>
        <v>photography</v>
      </c>
      <c r="R1996" t="str">
        <f t="shared" si="214"/>
        <v>people</v>
      </c>
      <c r="S1996" s="11">
        <f t="shared" si="215"/>
        <v>42650.797939814809</v>
      </c>
      <c r="T1996" s="11">
        <f t="shared" si="216"/>
        <v>42710.839606481481</v>
      </c>
      <c r="U1996" t="str">
        <f t="shared" si="217"/>
        <v>1000 to 4999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12"/>
        <v>7.8E-2</v>
      </c>
      <c r="Q1997" t="str">
        <f t="shared" si="213"/>
        <v>photography</v>
      </c>
      <c r="R1997" t="str">
        <f t="shared" si="214"/>
        <v>people</v>
      </c>
      <c r="S1997" s="11">
        <f t="shared" si="215"/>
        <v>42181.693703703706</v>
      </c>
      <c r="T1997" s="11">
        <f t="shared" si="216"/>
        <v>42201.693703703706</v>
      </c>
      <c r="U1997" t="str">
        <f t="shared" si="217"/>
        <v>1000 to 4999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12"/>
        <v>0</v>
      </c>
      <c r="Q1998" t="str">
        <f t="shared" si="213"/>
        <v>photography</v>
      </c>
      <c r="R1998" t="str">
        <f t="shared" si="214"/>
        <v>people</v>
      </c>
      <c r="S1998" s="11">
        <f t="shared" si="215"/>
        <v>41800.611238425925</v>
      </c>
      <c r="T1998" s="11">
        <f t="shared" si="216"/>
        <v>41830.611238425925</v>
      </c>
      <c r="U1998" t="str">
        <f t="shared" si="217"/>
        <v>&gt;50k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12"/>
        <v>0</v>
      </c>
      <c r="Q1999" t="str">
        <f t="shared" si="213"/>
        <v>photography</v>
      </c>
      <c r="R1999" t="str">
        <f t="shared" si="214"/>
        <v>people</v>
      </c>
      <c r="S1999" s="11">
        <f t="shared" si="215"/>
        <v>41847.722361111111</v>
      </c>
      <c r="T1999" s="11">
        <f t="shared" si="216"/>
        <v>41877.722361111111</v>
      </c>
      <c r="U1999" t="str">
        <f t="shared" si="217"/>
        <v>5000 to 9999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12"/>
        <v>0.26200000000000001</v>
      </c>
      <c r="Q2000" t="str">
        <f t="shared" si="213"/>
        <v>photography</v>
      </c>
      <c r="R2000" t="str">
        <f t="shared" si="214"/>
        <v>people</v>
      </c>
      <c r="S2000" s="11">
        <f t="shared" si="215"/>
        <v>41806.910162037035</v>
      </c>
      <c r="T2000" s="11">
        <f t="shared" si="216"/>
        <v>41851.910162037035</v>
      </c>
      <c r="U2000" t="str">
        <f t="shared" si="217"/>
        <v>1000 to 4999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12"/>
        <v>7.6129032258064515E-3</v>
      </c>
      <c r="Q2001" t="str">
        <f t="shared" si="213"/>
        <v>photography</v>
      </c>
      <c r="R2001" t="str">
        <f t="shared" si="214"/>
        <v>people</v>
      </c>
      <c r="S2001" s="11">
        <f t="shared" si="215"/>
        <v>41926.274398148147</v>
      </c>
      <c r="T2001" s="11">
        <f t="shared" si="216"/>
        <v>41956.316064814811</v>
      </c>
      <c r="U2001" t="str">
        <f t="shared" si="217"/>
        <v>30000 to 34999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12"/>
        <v>0.125</v>
      </c>
      <c r="Q2002" t="str">
        <f t="shared" si="213"/>
        <v>photography</v>
      </c>
      <c r="R2002" t="str">
        <f t="shared" si="214"/>
        <v>people</v>
      </c>
      <c r="S2002" s="11">
        <f t="shared" si="215"/>
        <v>42345.743206018517</v>
      </c>
      <c r="T2002" s="11">
        <f t="shared" si="216"/>
        <v>42375.743206018517</v>
      </c>
      <c r="U2002" t="str">
        <f t="shared" si="217"/>
        <v>5000 to 9999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12"/>
        <v>3.8212909090909091</v>
      </c>
      <c r="Q2003" t="str">
        <f t="shared" si="213"/>
        <v>technology</v>
      </c>
      <c r="R2003" t="str">
        <f t="shared" si="214"/>
        <v>hardware</v>
      </c>
      <c r="S2003" s="11">
        <f t="shared" si="215"/>
        <v>42136.001342592594</v>
      </c>
      <c r="T2003" s="11">
        <f t="shared" si="216"/>
        <v>42167.624999999993</v>
      </c>
      <c r="U2003" t="str">
        <f t="shared" si="217"/>
        <v>&gt;50k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12"/>
        <v>2.1679422000000002</v>
      </c>
      <c r="Q2004" t="str">
        <f t="shared" si="213"/>
        <v>technology</v>
      </c>
      <c r="R2004" t="str">
        <f t="shared" si="214"/>
        <v>hardware</v>
      </c>
      <c r="S2004" s="11">
        <f t="shared" si="215"/>
        <v>42728.503969907404</v>
      </c>
      <c r="T2004" s="11">
        <f t="shared" si="216"/>
        <v>42758.503969907404</v>
      </c>
      <c r="U2004" t="str">
        <f t="shared" si="217"/>
        <v>45000 to 49999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12"/>
        <v>3.12</v>
      </c>
      <c r="Q2005" t="str">
        <f t="shared" si="213"/>
        <v>technology</v>
      </c>
      <c r="R2005" t="str">
        <f t="shared" si="214"/>
        <v>hardware</v>
      </c>
      <c r="S2005" s="11">
        <f t="shared" si="215"/>
        <v>40346.917268518519</v>
      </c>
      <c r="T2005" s="11">
        <f t="shared" si="216"/>
        <v>40361.75</v>
      </c>
      <c r="U2005" t="str">
        <f t="shared" si="217"/>
        <v>Less Than 1000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12"/>
        <v>2.3442048</v>
      </c>
      <c r="Q2006" t="str">
        <f t="shared" si="213"/>
        <v>technology</v>
      </c>
      <c r="R2006" t="str">
        <f t="shared" si="214"/>
        <v>hardware</v>
      </c>
      <c r="S2006" s="11">
        <f t="shared" si="215"/>
        <v>41800.396562499998</v>
      </c>
      <c r="T2006" s="11">
        <f t="shared" si="216"/>
        <v>41830.396562499998</v>
      </c>
      <c r="U2006" t="str">
        <f t="shared" si="217"/>
        <v>45000 to 49999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12"/>
        <v>1.236801</v>
      </c>
      <c r="Q2007" t="str">
        <f t="shared" si="213"/>
        <v>technology</v>
      </c>
      <c r="R2007" t="str">
        <f t="shared" si="214"/>
        <v>hardware</v>
      </c>
      <c r="S2007" s="11">
        <f t="shared" si="215"/>
        <v>41535.604374999995</v>
      </c>
      <c r="T2007" s="11">
        <f t="shared" si="216"/>
        <v>41562.957638888889</v>
      </c>
      <c r="U2007" t="str">
        <f t="shared" si="217"/>
        <v>30000 to 34999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12"/>
        <v>2.4784000000000002</v>
      </c>
      <c r="Q2008" t="str">
        <f t="shared" si="213"/>
        <v>technology</v>
      </c>
      <c r="R2008" t="str">
        <f t="shared" si="214"/>
        <v>hardware</v>
      </c>
      <c r="S2008" s="11">
        <f t="shared" si="215"/>
        <v>41941.292187499996</v>
      </c>
      <c r="T2008" s="11">
        <f t="shared" si="216"/>
        <v>41976.333854166667</v>
      </c>
      <c r="U2008" t="str">
        <f t="shared" si="217"/>
        <v>45000 to 49999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12"/>
        <v>1.157092</v>
      </c>
      <c r="Q2009" t="str">
        <f t="shared" si="213"/>
        <v>technology</v>
      </c>
      <c r="R2009" t="str">
        <f t="shared" si="214"/>
        <v>hardware</v>
      </c>
      <c r="S2009" s="11">
        <f t="shared" si="215"/>
        <v>40347.629467592589</v>
      </c>
      <c r="T2009" s="11">
        <f t="shared" si="216"/>
        <v>40413.958333333328</v>
      </c>
      <c r="U2009" t="str">
        <f t="shared" si="217"/>
        <v>10000 to 14999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12"/>
        <v>1.1707484768810599</v>
      </c>
      <c r="Q2010" t="str">
        <f t="shared" si="213"/>
        <v>technology</v>
      </c>
      <c r="R2010" t="str">
        <f t="shared" si="214"/>
        <v>hardware</v>
      </c>
      <c r="S2010" s="11">
        <f t="shared" si="215"/>
        <v>40761.396087962959</v>
      </c>
      <c r="T2010" s="11">
        <f t="shared" si="216"/>
        <v>40805.396087962959</v>
      </c>
      <c r="U2010" t="str">
        <f t="shared" si="217"/>
        <v>1000 to 4999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12"/>
        <v>3.05158</v>
      </c>
      <c r="Q2011" t="str">
        <f t="shared" si="213"/>
        <v>technology</v>
      </c>
      <c r="R2011" t="str">
        <f t="shared" si="214"/>
        <v>hardware</v>
      </c>
      <c r="S2011" s="11">
        <f t="shared" si="215"/>
        <v>42661.115081018514</v>
      </c>
      <c r="T2011" s="11">
        <f t="shared" si="216"/>
        <v>42697.156747685185</v>
      </c>
      <c r="U2011" t="str">
        <f t="shared" si="217"/>
        <v>45000 to 49999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12"/>
        <v>3.2005299999999997</v>
      </c>
      <c r="Q2012" t="str">
        <f t="shared" si="213"/>
        <v>technology</v>
      </c>
      <c r="R2012" t="str">
        <f t="shared" si="214"/>
        <v>hardware</v>
      </c>
      <c r="S2012" s="11">
        <f t="shared" si="215"/>
        <v>42570.788090277776</v>
      </c>
      <c r="T2012" s="11">
        <f t="shared" si="216"/>
        <v>42600.788090277776</v>
      </c>
      <c r="U2012" t="str">
        <f t="shared" si="217"/>
        <v>30000 to 34999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12"/>
        <v>8.1956399999999991</v>
      </c>
      <c r="Q2013" t="str">
        <f t="shared" si="213"/>
        <v>technology</v>
      </c>
      <c r="R2013" t="str">
        <f t="shared" si="214"/>
        <v>hardware</v>
      </c>
      <c r="S2013" s="11">
        <f t="shared" si="215"/>
        <v>42347.150150462963</v>
      </c>
      <c r="T2013" s="11">
        <f t="shared" si="216"/>
        <v>42380.749999999993</v>
      </c>
      <c r="U2013" t="str">
        <f t="shared" si="217"/>
        <v>45000 to 49999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12"/>
        <v>2.3490000000000002</v>
      </c>
      <c r="Q2014" t="str">
        <f t="shared" si="213"/>
        <v>technology</v>
      </c>
      <c r="R2014" t="str">
        <f t="shared" si="214"/>
        <v>hardware</v>
      </c>
      <c r="S2014" s="11">
        <f t="shared" si="215"/>
        <v>42010.613900462959</v>
      </c>
      <c r="T2014" s="11">
        <f t="shared" si="216"/>
        <v>42040.613900462959</v>
      </c>
      <c r="U2014" t="str">
        <f t="shared" si="217"/>
        <v>5000 to 9999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12"/>
        <v>4.9491375</v>
      </c>
      <c r="Q2015" t="str">
        <f t="shared" si="213"/>
        <v>technology</v>
      </c>
      <c r="R2015" t="str">
        <f t="shared" si="214"/>
        <v>hardware</v>
      </c>
      <c r="S2015" s="11">
        <f t="shared" si="215"/>
        <v>42499.752476851849</v>
      </c>
      <c r="T2015" s="11">
        <f t="shared" si="216"/>
        <v>42559.752476851849</v>
      </c>
      <c r="U2015" t="str">
        <f t="shared" si="217"/>
        <v>&gt;50k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12"/>
        <v>78.137822333333332</v>
      </c>
      <c r="Q2016" t="str">
        <f t="shared" si="213"/>
        <v>technology</v>
      </c>
      <c r="R2016" t="str">
        <f t="shared" si="214"/>
        <v>hardware</v>
      </c>
      <c r="S2016" s="11">
        <f t="shared" si="215"/>
        <v>41324.006238425922</v>
      </c>
      <c r="T2016" s="11">
        <f t="shared" si="216"/>
        <v>41357.964571759258</v>
      </c>
      <c r="U2016" t="str">
        <f t="shared" si="217"/>
        <v>30000 to 34999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12"/>
        <v>1.1300013888888889</v>
      </c>
      <c r="Q2017" t="str">
        <f t="shared" si="213"/>
        <v>technology</v>
      </c>
      <c r="R2017" t="str">
        <f t="shared" si="214"/>
        <v>hardware</v>
      </c>
      <c r="S2017" s="11">
        <f t="shared" si="215"/>
        <v>40765.668553240735</v>
      </c>
      <c r="T2017" s="11">
        <f t="shared" si="216"/>
        <v>40795.668553240735</v>
      </c>
      <c r="U2017" t="str">
        <f t="shared" si="217"/>
        <v>5000 to 9999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12"/>
        <v>9.2154220000000002</v>
      </c>
      <c r="Q2018" t="str">
        <f t="shared" si="213"/>
        <v>technology</v>
      </c>
      <c r="R2018" t="str">
        <f t="shared" si="214"/>
        <v>hardware</v>
      </c>
      <c r="S2018" s="11">
        <f t="shared" si="215"/>
        <v>41312.672442129624</v>
      </c>
      <c r="T2018" s="11">
        <f t="shared" si="216"/>
        <v>41342.672442129624</v>
      </c>
      <c r="U2018" t="str">
        <f t="shared" si="217"/>
        <v>10000 to 14999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12"/>
        <v>1.2510239999999999</v>
      </c>
      <c r="Q2019" t="str">
        <f t="shared" si="213"/>
        <v>technology</v>
      </c>
      <c r="R2019" t="str">
        <f t="shared" si="214"/>
        <v>hardware</v>
      </c>
      <c r="S2019" s="11">
        <f t="shared" si="215"/>
        <v>40960.849016203698</v>
      </c>
      <c r="T2019" s="11">
        <f t="shared" si="216"/>
        <v>40991.958333333328</v>
      </c>
      <c r="U2019" t="str">
        <f t="shared" si="217"/>
        <v>25000 to 29999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12"/>
        <v>1.0224343076923077</v>
      </c>
      <c r="Q2020" t="str">
        <f t="shared" si="213"/>
        <v>technology</v>
      </c>
      <c r="R2020" t="str">
        <f t="shared" si="214"/>
        <v>hardware</v>
      </c>
      <c r="S2020" s="11">
        <f t="shared" si="215"/>
        <v>42199.157511574071</v>
      </c>
      <c r="T2020" s="11">
        <f t="shared" si="216"/>
        <v>42229.157511574071</v>
      </c>
      <c r="U2020" t="str">
        <f t="shared" si="217"/>
        <v>&gt;50k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12"/>
        <v>4.8490975000000001</v>
      </c>
      <c r="Q2021" t="str">
        <f t="shared" si="213"/>
        <v>technology</v>
      </c>
      <c r="R2021" t="str">
        <f t="shared" si="214"/>
        <v>hardware</v>
      </c>
      <c r="S2021" s="11">
        <f t="shared" si="215"/>
        <v>42605.500243055554</v>
      </c>
      <c r="T2021" s="11">
        <f t="shared" si="216"/>
        <v>42635.500243055554</v>
      </c>
      <c r="U2021" t="str">
        <f t="shared" si="217"/>
        <v>40000 to 44999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12"/>
        <v>1.9233333333333333</v>
      </c>
      <c r="Q2022" t="str">
        <f t="shared" si="213"/>
        <v>technology</v>
      </c>
      <c r="R2022" t="str">
        <f t="shared" si="214"/>
        <v>hardware</v>
      </c>
      <c r="S2022" s="11">
        <f t="shared" si="215"/>
        <v>41736.88916666666</v>
      </c>
      <c r="T2022" s="11">
        <f t="shared" si="216"/>
        <v>41773.752777777772</v>
      </c>
      <c r="U2022" t="str">
        <f t="shared" si="217"/>
        <v>1000 to 4999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12"/>
        <v>2.8109999999999999</v>
      </c>
      <c r="Q2023" t="str">
        <f t="shared" si="213"/>
        <v>technology</v>
      </c>
      <c r="R2023" t="str">
        <f t="shared" si="214"/>
        <v>hardware</v>
      </c>
      <c r="S2023" s="11">
        <f t="shared" si="215"/>
        <v>41860.862233796295</v>
      </c>
      <c r="T2023" s="11">
        <f t="shared" si="216"/>
        <v>41905.862233796295</v>
      </c>
      <c r="U2023" t="str">
        <f t="shared" si="217"/>
        <v>5000 to 9999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12"/>
        <v>1.2513700000000001</v>
      </c>
      <c r="Q2024" t="str">
        <f t="shared" si="213"/>
        <v>technology</v>
      </c>
      <c r="R2024" t="str">
        <f t="shared" si="214"/>
        <v>hardware</v>
      </c>
      <c r="S2024" s="11">
        <f t="shared" si="215"/>
        <v>42502.36078703704</v>
      </c>
      <c r="T2024" s="11">
        <f t="shared" si="216"/>
        <v>42532.36078703704</v>
      </c>
      <c r="U2024" t="str">
        <f t="shared" si="217"/>
        <v>&gt;50k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12"/>
        <v>1.61459</v>
      </c>
      <c r="Q2025" t="str">
        <f t="shared" si="213"/>
        <v>technology</v>
      </c>
      <c r="R2025" t="str">
        <f t="shared" si="214"/>
        <v>hardware</v>
      </c>
      <c r="S2025" s="11">
        <f t="shared" si="215"/>
        <v>42136.212418981479</v>
      </c>
      <c r="T2025" s="11">
        <f t="shared" si="216"/>
        <v>42166.212418981479</v>
      </c>
      <c r="U2025" t="str">
        <f t="shared" si="217"/>
        <v>&gt;50k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12"/>
        <v>5.8535000000000004</v>
      </c>
      <c r="Q2026" t="str">
        <f t="shared" si="213"/>
        <v>technology</v>
      </c>
      <c r="R2026" t="str">
        <f t="shared" si="214"/>
        <v>hardware</v>
      </c>
      <c r="S2026" s="11">
        <f t="shared" si="215"/>
        <v>41099.758611111109</v>
      </c>
      <c r="T2026" s="11">
        <f t="shared" si="216"/>
        <v>41133.916666666664</v>
      </c>
      <c r="U2026" t="str">
        <f t="shared" si="217"/>
        <v>1000 to 4999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12"/>
        <v>2.0114999999999998</v>
      </c>
      <c r="Q2027" t="str">
        <f t="shared" si="213"/>
        <v>technology</v>
      </c>
      <c r="R2027" t="str">
        <f t="shared" si="214"/>
        <v>hardware</v>
      </c>
      <c r="S2027" s="11">
        <f t="shared" si="215"/>
        <v>42135.976226851846</v>
      </c>
      <c r="T2027" s="11">
        <f t="shared" si="216"/>
        <v>42165.976226851846</v>
      </c>
      <c r="U2027" t="str">
        <f t="shared" si="217"/>
        <v>&gt;50k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12"/>
        <v>1.3348307999999998</v>
      </c>
      <c r="Q2028" t="str">
        <f t="shared" si="213"/>
        <v>technology</v>
      </c>
      <c r="R2028" t="str">
        <f t="shared" si="214"/>
        <v>hardware</v>
      </c>
      <c r="S2028" s="11">
        <f t="shared" si="215"/>
        <v>41704.527604166666</v>
      </c>
      <c r="T2028" s="11">
        <f t="shared" si="216"/>
        <v>41749.957638888889</v>
      </c>
      <c r="U2028" t="str">
        <f t="shared" si="217"/>
        <v>25000 to 29999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12"/>
        <v>1.2024900000000001</v>
      </c>
      <c r="Q2029" t="str">
        <f t="shared" si="213"/>
        <v>technology</v>
      </c>
      <c r="R2029" t="str">
        <f t="shared" si="214"/>
        <v>hardware</v>
      </c>
      <c r="S2029" s="11">
        <f t="shared" si="215"/>
        <v>42048.605543981481</v>
      </c>
      <c r="T2029" s="11">
        <f t="shared" si="216"/>
        <v>42093.563877314817</v>
      </c>
      <c r="U2029" t="str">
        <f t="shared" si="217"/>
        <v>&gt;50k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12"/>
        <v>1.2616666666666667</v>
      </c>
      <c r="Q2030" t="str">
        <f t="shared" si="213"/>
        <v>technology</v>
      </c>
      <c r="R2030" t="str">
        <f t="shared" si="214"/>
        <v>hardware</v>
      </c>
      <c r="S2030" s="11">
        <f t="shared" si="215"/>
        <v>40215.710717592592</v>
      </c>
      <c r="T2030" s="11">
        <f t="shared" si="216"/>
        <v>40252.704861111109</v>
      </c>
      <c r="U2030" t="str">
        <f t="shared" si="217"/>
        <v>1000 to 4999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12"/>
        <v>3.6120000000000001</v>
      </c>
      <c r="Q2031" t="str">
        <f t="shared" si="213"/>
        <v>technology</v>
      </c>
      <c r="R2031" t="str">
        <f t="shared" si="214"/>
        <v>hardware</v>
      </c>
      <c r="S2031" s="11">
        <f t="shared" si="215"/>
        <v>41847.813437500001</v>
      </c>
      <c r="T2031" s="11">
        <f t="shared" si="216"/>
        <v>41877.813437500001</v>
      </c>
      <c r="U2031" t="str">
        <f t="shared" si="217"/>
        <v>1000 to 4999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12"/>
        <v>2.26239013671875</v>
      </c>
      <c r="Q2032" t="str">
        <f t="shared" si="213"/>
        <v>technology</v>
      </c>
      <c r="R2032" t="str">
        <f t="shared" si="214"/>
        <v>hardware</v>
      </c>
      <c r="S2032" s="11">
        <f t="shared" si="215"/>
        <v>41212.788148148145</v>
      </c>
      <c r="T2032" s="11">
        <f t="shared" si="216"/>
        <v>41242.788148148145</v>
      </c>
      <c r="U2032" t="str">
        <f t="shared" si="217"/>
        <v>30000 to 34999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12"/>
        <v>1.2035</v>
      </c>
      <c r="Q2033" t="str">
        <f t="shared" si="213"/>
        <v>technology</v>
      </c>
      <c r="R2033" t="str">
        <f t="shared" si="214"/>
        <v>hardware</v>
      </c>
      <c r="S2033" s="11">
        <f t="shared" si="215"/>
        <v>41975.120983796289</v>
      </c>
      <c r="T2033" s="11">
        <f t="shared" si="216"/>
        <v>42012.833333333336</v>
      </c>
      <c r="U2033" t="str">
        <f t="shared" si="217"/>
        <v>45000 to 49999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12"/>
        <v>3.0418799999999999</v>
      </c>
      <c r="Q2034" t="str">
        <f t="shared" si="213"/>
        <v>technology</v>
      </c>
      <c r="R2034" t="str">
        <f t="shared" si="214"/>
        <v>hardware</v>
      </c>
      <c r="S2034" s="11">
        <f t="shared" si="215"/>
        <v>42689.35733796296</v>
      </c>
      <c r="T2034" s="11">
        <f t="shared" si="216"/>
        <v>42718.999999999993</v>
      </c>
      <c r="U2034" t="str">
        <f t="shared" si="217"/>
        <v>25000 to 29999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12"/>
        <v>1.7867599999999999</v>
      </c>
      <c r="Q2035" t="str">
        <f t="shared" si="213"/>
        <v>technology</v>
      </c>
      <c r="R2035" t="str">
        <f t="shared" si="214"/>
        <v>hardware</v>
      </c>
      <c r="S2035" s="11">
        <f t="shared" si="215"/>
        <v>41724.874050925922</v>
      </c>
      <c r="T2035" s="11">
        <f t="shared" si="216"/>
        <v>41754.874050925922</v>
      </c>
      <c r="U2035" t="str">
        <f t="shared" si="217"/>
        <v>25000 to 29999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12"/>
        <v>3.868199871794872</v>
      </c>
      <c r="Q2036" t="str">
        <f t="shared" si="213"/>
        <v>technology</v>
      </c>
      <c r="R2036" t="str">
        <f t="shared" si="214"/>
        <v>hardware</v>
      </c>
      <c r="S2036" s="11">
        <f t="shared" si="215"/>
        <v>42075.921678240738</v>
      </c>
      <c r="T2036" s="11">
        <f t="shared" si="216"/>
        <v>42131.081944444442</v>
      </c>
      <c r="U2036" t="str">
        <f t="shared" si="217"/>
        <v>&gt;50k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12"/>
        <v>2.1103642500000004</v>
      </c>
      <c r="Q2037" t="str">
        <f t="shared" si="213"/>
        <v>technology</v>
      </c>
      <c r="R2037" t="str">
        <f t="shared" si="214"/>
        <v>hardware</v>
      </c>
      <c r="S2037" s="11">
        <f t="shared" si="215"/>
        <v>42311.41674768518</v>
      </c>
      <c r="T2037" s="11">
        <f t="shared" si="216"/>
        <v>42356.833333333336</v>
      </c>
      <c r="U2037" t="str">
        <f t="shared" si="217"/>
        <v>&gt;50k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12"/>
        <v>1.3166833333333334</v>
      </c>
      <c r="Q2038" t="str">
        <f t="shared" si="213"/>
        <v>technology</v>
      </c>
      <c r="R2038" t="str">
        <f t="shared" si="214"/>
        <v>hardware</v>
      </c>
      <c r="S2038" s="11">
        <f t="shared" si="215"/>
        <v>41738.656469907408</v>
      </c>
      <c r="T2038" s="11">
        <f t="shared" si="216"/>
        <v>41768.656469907408</v>
      </c>
      <c r="U2038" t="str">
        <f t="shared" si="217"/>
        <v>30000 to 34999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12"/>
        <v>3.0047639999999998</v>
      </c>
      <c r="Q2039" t="str">
        <f t="shared" si="213"/>
        <v>technology</v>
      </c>
      <c r="R2039" t="str">
        <f t="shared" si="214"/>
        <v>hardware</v>
      </c>
      <c r="S2039" s="11">
        <f t="shared" si="215"/>
        <v>41578.001770833333</v>
      </c>
      <c r="T2039" s="11">
        <f t="shared" si="216"/>
        <v>41638.043437499997</v>
      </c>
      <c r="U2039" t="str">
        <f t="shared" si="217"/>
        <v>10000 to 14999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12"/>
        <v>4.2051249999999998</v>
      </c>
      <c r="Q2040" t="str">
        <f t="shared" si="213"/>
        <v>technology</v>
      </c>
      <c r="R2040" t="str">
        <f t="shared" si="214"/>
        <v>hardware</v>
      </c>
      <c r="S2040" s="11">
        <f t="shared" si="215"/>
        <v>41424.062743055554</v>
      </c>
      <c r="T2040" s="11">
        <f t="shared" si="216"/>
        <v>41456.541666666664</v>
      </c>
      <c r="U2040" t="str">
        <f t="shared" si="217"/>
        <v>5000 to 9999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12"/>
        <v>1.362168</v>
      </c>
      <c r="Q2041" t="str">
        <f t="shared" si="213"/>
        <v>technology</v>
      </c>
      <c r="R2041" t="str">
        <f t="shared" si="214"/>
        <v>hardware</v>
      </c>
      <c r="S2041" s="11">
        <f t="shared" si="215"/>
        <v>42675.23061342592</v>
      </c>
      <c r="T2041" s="11">
        <f t="shared" si="216"/>
        <v>42704.999305555553</v>
      </c>
      <c r="U2041" t="str">
        <f t="shared" si="217"/>
        <v>&gt;50k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12"/>
        <v>2.4817133333333334</v>
      </c>
      <c r="Q2042" t="str">
        <f t="shared" si="213"/>
        <v>technology</v>
      </c>
      <c r="R2042" t="str">
        <f t="shared" si="214"/>
        <v>hardware</v>
      </c>
      <c r="S2042" s="11">
        <f t="shared" si="215"/>
        <v>41578.718784722223</v>
      </c>
      <c r="T2042" s="11">
        <f t="shared" si="216"/>
        <v>41593.760451388887</v>
      </c>
      <c r="U2042" t="str">
        <f t="shared" si="217"/>
        <v>1000 to 4999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12"/>
        <v>1.8186315789473684</v>
      </c>
      <c r="Q2043" t="str">
        <f t="shared" si="213"/>
        <v>technology</v>
      </c>
      <c r="R2043" t="str">
        <f t="shared" si="214"/>
        <v>hardware</v>
      </c>
      <c r="S2043" s="11">
        <f t="shared" si="215"/>
        <v>42654.317442129628</v>
      </c>
      <c r="T2043" s="11">
        <f t="shared" si="216"/>
        <v>42684.359108796292</v>
      </c>
      <c r="U2043" t="str">
        <f t="shared" si="217"/>
        <v>5000 to 9999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12"/>
        <v>1.2353000000000001</v>
      </c>
      <c r="Q2044" t="str">
        <f t="shared" si="213"/>
        <v>technology</v>
      </c>
      <c r="R2044" t="str">
        <f t="shared" si="214"/>
        <v>hardware</v>
      </c>
      <c r="S2044" s="11">
        <f t="shared" si="215"/>
        <v>42331.499699074069</v>
      </c>
      <c r="T2044" s="11">
        <f t="shared" si="216"/>
        <v>42391.499699074069</v>
      </c>
      <c r="U2044" t="str">
        <f t="shared" si="217"/>
        <v>10000 to 14999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12"/>
        <v>5.0620938628158845</v>
      </c>
      <c r="Q2045" t="str">
        <f t="shared" si="213"/>
        <v>technology</v>
      </c>
      <c r="R2045" t="str">
        <f t="shared" si="214"/>
        <v>hardware</v>
      </c>
      <c r="S2045" s="11">
        <f t="shared" si="215"/>
        <v>42660.968483796292</v>
      </c>
      <c r="T2045" s="11">
        <f t="shared" si="216"/>
        <v>42714.999305555553</v>
      </c>
      <c r="U2045" t="str">
        <f t="shared" si="217"/>
        <v>1000 to 4999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12"/>
        <v>1.0821333333333334</v>
      </c>
      <c r="Q2046" t="str">
        <f t="shared" si="213"/>
        <v>technology</v>
      </c>
      <c r="R2046" t="str">
        <f t="shared" si="214"/>
        <v>hardware</v>
      </c>
      <c r="S2046" s="11">
        <f t="shared" si="215"/>
        <v>42138.475856481477</v>
      </c>
      <c r="T2046" s="11">
        <f t="shared" si="216"/>
        <v>42168.475856481477</v>
      </c>
      <c r="U2046" t="str">
        <f t="shared" si="217"/>
        <v>15000 to 19999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12"/>
        <v>8.1918387755102042</v>
      </c>
      <c r="Q2047" t="str">
        <f t="shared" si="213"/>
        <v>technology</v>
      </c>
      <c r="R2047" t="str">
        <f t="shared" si="214"/>
        <v>hardware</v>
      </c>
      <c r="S2047" s="11">
        <f t="shared" si="215"/>
        <v>41068.880173611105</v>
      </c>
      <c r="T2047" s="11">
        <f t="shared" si="216"/>
        <v>41098.880173611105</v>
      </c>
      <c r="U2047" t="str">
        <f t="shared" si="217"/>
        <v>1000 to 4999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12"/>
        <v>1.2110000000000001</v>
      </c>
      <c r="Q2048" t="str">
        <f t="shared" si="213"/>
        <v>technology</v>
      </c>
      <c r="R2048" t="str">
        <f t="shared" si="214"/>
        <v>hardware</v>
      </c>
      <c r="S2048" s="11">
        <f t="shared" si="215"/>
        <v>41386.963472222218</v>
      </c>
      <c r="T2048" s="11">
        <f t="shared" si="216"/>
        <v>41416.963472222218</v>
      </c>
      <c r="U2048" t="str">
        <f t="shared" si="217"/>
        <v>10000 to 14999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12"/>
        <v>1.0299897959183673</v>
      </c>
      <c r="Q2049" t="str">
        <f t="shared" si="213"/>
        <v>technology</v>
      </c>
      <c r="R2049" t="str">
        <f t="shared" si="214"/>
        <v>hardware</v>
      </c>
      <c r="S2049" s="11">
        <f t="shared" si="215"/>
        <v>42081.695254629631</v>
      </c>
      <c r="T2049" s="11">
        <f t="shared" si="216"/>
        <v>42110.791666666664</v>
      </c>
      <c r="U2049" t="str">
        <f t="shared" si="217"/>
        <v>&gt;50k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212"/>
        <v>1.4833229411764706</v>
      </c>
      <c r="Q2050" t="str">
        <f t="shared" si="213"/>
        <v>technology</v>
      </c>
      <c r="R2050" t="str">
        <f t="shared" si="214"/>
        <v>hardware</v>
      </c>
      <c r="S2050" s="11">
        <f t="shared" si="215"/>
        <v>41387.443182870367</v>
      </c>
      <c r="T2050" s="11">
        <f t="shared" si="216"/>
        <v>41417.443182870367</v>
      </c>
      <c r="U2050" t="str">
        <f t="shared" si="217"/>
        <v>&gt;50k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218">E2051/D2051</f>
        <v>1.2019070000000001</v>
      </c>
      <c r="Q2051" t="str">
        <f t="shared" ref="Q2051:Q2114" si="219">LEFT(N2051,FIND("/",N2051,1)-1)</f>
        <v>technology</v>
      </c>
      <c r="R2051" t="str">
        <f t="shared" ref="R2051:R2114" si="220">RIGHT(N2051,LEN(N2051)-FIND("/",N2051,1))</f>
        <v>hardware</v>
      </c>
      <c r="S2051" s="11">
        <f t="shared" ref="S2051:S2114" si="221">(((J2051/60)/60)/24)+DATE(1970,1,1)+(-5/24)</f>
        <v>41575.319016203699</v>
      </c>
      <c r="T2051" s="11">
        <f t="shared" ref="T2051:T2114" si="222">(((I2051/60)/60)/24)+DATE(1970,1,1)+(-5/24)</f>
        <v>41610.749305555553</v>
      </c>
      <c r="U2051" t="str">
        <f t="shared" ref="U2051:U2114" si="223">IF(D2051&gt;50000,"&gt;50k",IF(D2051&gt;44999,"45000 to 49999",IF(D2051&gt;39999,"40000 to 44999",IF(D2051&gt;34999,"35000 to 39999",IF(D2051&gt;29999,"30000 to 34999",IF(D2051&gt;24999,"25000 to 29999",IF(D2051&gt;19999,"20000 to 24999",IF(D2051&gt;14999,"15000 to 19999",IF(D2051&gt;9999,"10000 to 14999",IF(D2051&gt;4999,"5000 to 9999",IF(D2051&gt;999,"1000 to 4999",IF(D2051&gt;0,"Less Than 1000",FALSE))))))))))))</f>
        <v>45000 to 49999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18"/>
        <v>4.7327000000000004</v>
      </c>
      <c r="Q2052" t="str">
        <f t="shared" si="219"/>
        <v>technology</v>
      </c>
      <c r="R2052" t="str">
        <f t="shared" si="220"/>
        <v>hardware</v>
      </c>
      <c r="S2052" s="11">
        <f t="shared" si="221"/>
        <v>42114.863171296289</v>
      </c>
      <c r="T2052" s="11">
        <f t="shared" si="222"/>
        <v>42154.863171296289</v>
      </c>
      <c r="U2052" t="str">
        <f t="shared" si="223"/>
        <v>10000 to 14999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18"/>
        <v>1.303625</v>
      </c>
      <c r="Q2053" t="str">
        <f t="shared" si="219"/>
        <v>technology</v>
      </c>
      <c r="R2053" t="str">
        <f t="shared" si="220"/>
        <v>hardware</v>
      </c>
      <c r="S2053" s="11">
        <f t="shared" si="221"/>
        <v>41603.814085648148</v>
      </c>
      <c r="T2053" s="11">
        <f t="shared" si="222"/>
        <v>41633.814085648148</v>
      </c>
      <c r="U2053" t="str">
        <f t="shared" si="223"/>
        <v>5000 to 9999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18"/>
        <v>3.5304799999999998</v>
      </c>
      <c r="Q2054" t="str">
        <f t="shared" si="219"/>
        <v>technology</v>
      </c>
      <c r="R2054" t="str">
        <f t="shared" si="220"/>
        <v>hardware</v>
      </c>
      <c r="S2054" s="11">
        <f t="shared" si="221"/>
        <v>42374.875613425924</v>
      </c>
      <c r="T2054" s="11">
        <f t="shared" si="222"/>
        <v>42419.875613425924</v>
      </c>
      <c r="U2054" t="str">
        <f t="shared" si="223"/>
        <v>45000 to 49999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18"/>
        <v>1.0102</v>
      </c>
      <c r="Q2055" t="str">
        <f t="shared" si="219"/>
        <v>technology</v>
      </c>
      <c r="R2055" t="str">
        <f t="shared" si="220"/>
        <v>hardware</v>
      </c>
      <c r="S2055" s="11">
        <f t="shared" si="221"/>
        <v>42303.409155092588</v>
      </c>
      <c r="T2055" s="11">
        <f t="shared" si="222"/>
        <v>42333.450821759259</v>
      </c>
      <c r="U2055" t="str">
        <f t="shared" si="223"/>
        <v>5000 to 9999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18"/>
        <v>1.1359142857142857</v>
      </c>
      <c r="Q2056" t="str">
        <f t="shared" si="219"/>
        <v>technology</v>
      </c>
      <c r="R2056" t="str">
        <f t="shared" si="220"/>
        <v>hardware</v>
      </c>
      <c r="S2056" s="11">
        <f t="shared" si="221"/>
        <v>41731.312615740739</v>
      </c>
      <c r="T2056" s="11">
        <f t="shared" si="222"/>
        <v>41761.312615740739</v>
      </c>
      <c r="U2056" t="str">
        <f t="shared" si="223"/>
        <v>35000 to 39999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18"/>
        <v>1.6741666666666666</v>
      </c>
      <c r="Q2057" t="str">
        <f t="shared" si="219"/>
        <v>technology</v>
      </c>
      <c r="R2057" t="str">
        <f t="shared" si="220"/>
        <v>hardware</v>
      </c>
      <c r="S2057" s="11">
        <f t="shared" si="221"/>
        <v>41946.465775462959</v>
      </c>
      <c r="T2057" s="11">
        <f t="shared" si="222"/>
        <v>41975.958333333336</v>
      </c>
      <c r="U2057" t="str">
        <f t="shared" si="223"/>
        <v>5000 to 9999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18"/>
        <v>1.5345200000000001</v>
      </c>
      <c r="Q2058" t="str">
        <f t="shared" si="219"/>
        <v>technology</v>
      </c>
      <c r="R2058" t="str">
        <f t="shared" si="220"/>
        <v>hardware</v>
      </c>
      <c r="S2058" s="11">
        <f t="shared" si="221"/>
        <v>41351.552569444444</v>
      </c>
      <c r="T2058" s="11">
        <f t="shared" si="222"/>
        <v>41381.552569444444</v>
      </c>
      <c r="U2058" t="str">
        <f t="shared" si="223"/>
        <v>45000 to 49999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18"/>
        <v>2.022322</v>
      </c>
      <c r="Q2059" t="str">
        <f t="shared" si="219"/>
        <v>technology</v>
      </c>
      <c r="R2059" t="str">
        <f t="shared" si="220"/>
        <v>hardware</v>
      </c>
      <c r="S2059" s="11">
        <f t="shared" si="221"/>
        <v>42396.286249999997</v>
      </c>
      <c r="T2059" s="11">
        <f t="shared" si="222"/>
        <v>42426.286249999997</v>
      </c>
      <c r="U2059" t="str">
        <f t="shared" si="223"/>
        <v>15000 to 19999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18"/>
        <v>1.6828125</v>
      </c>
      <c r="Q2060" t="str">
        <f t="shared" si="219"/>
        <v>technology</v>
      </c>
      <c r="R2060" t="str">
        <f t="shared" si="220"/>
        <v>hardware</v>
      </c>
      <c r="S2060" s="11">
        <f t="shared" si="221"/>
        <v>42026.16238425926</v>
      </c>
      <c r="T2060" s="11">
        <f t="shared" si="222"/>
        <v>42065.624999999993</v>
      </c>
      <c r="U2060" t="str">
        <f t="shared" si="223"/>
        <v>1000 to 4999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18"/>
        <v>1.4345666666666668</v>
      </c>
      <c r="Q2061" t="str">
        <f t="shared" si="219"/>
        <v>technology</v>
      </c>
      <c r="R2061" t="str">
        <f t="shared" si="220"/>
        <v>hardware</v>
      </c>
      <c r="S2061" s="11">
        <f t="shared" si="221"/>
        <v>42361.394143518519</v>
      </c>
      <c r="T2061" s="11">
        <f t="shared" si="222"/>
        <v>42400.707638888889</v>
      </c>
      <c r="U2061" t="str">
        <f t="shared" si="223"/>
        <v>30000 to 34999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18"/>
        <v>1.964</v>
      </c>
      <c r="Q2062" t="str">
        <f t="shared" si="219"/>
        <v>technology</v>
      </c>
      <c r="R2062" t="str">
        <f t="shared" si="220"/>
        <v>hardware</v>
      </c>
      <c r="S2062" s="11">
        <f t="shared" si="221"/>
        <v>41783.434606481482</v>
      </c>
      <c r="T2062" s="11">
        <f t="shared" si="222"/>
        <v>41843.434606481482</v>
      </c>
      <c r="U2062" t="str">
        <f t="shared" si="223"/>
        <v>25000 to 29999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18"/>
        <v>1.0791999999999999</v>
      </c>
      <c r="Q2063" t="str">
        <f t="shared" si="219"/>
        <v>technology</v>
      </c>
      <c r="R2063" t="str">
        <f t="shared" si="220"/>
        <v>hardware</v>
      </c>
      <c r="S2063" s="11">
        <f t="shared" si="221"/>
        <v>42705.556180555555</v>
      </c>
      <c r="T2063" s="11">
        <f t="shared" si="222"/>
        <v>42735.556180555555</v>
      </c>
      <c r="U2063" t="str">
        <f t="shared" si="223"/>
        <v>5000 to 9999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18"/>
        <v>1.14977</v>
      </c>
      <c r="Q2064" t="str">
        <f t="shared" si="219"/>
        <v>technology</v>
      </c>
      <c r="R2064" t="str">
        <f t="shared" si="220"/>
        <v>hardware</v>
      </c>
      <c r="S2064" s="11">
        <f t="shared" si="221"/>
        <v>42423.174745370365</v>
      </c>
      <c r="T2064" s="11">
        <f t="shared" si="222"/>
        <v>42453.1330787037</v>
      </c>
      <c r="U2064" t="str">
        <f t="shared" si="223"/>
        <v>&gt;50k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18"/>
        <v>1.4804999999999999</v>
      </c>
      <c r="Q2065" t="str">
        <f t="shared" si="219"/>
        <v>technology</v>
      </c>
      <c r="R2065" t="str">
        <f t="shared" si="220"/>
        <v>hardware</v>
      </c>
      <c r="S2065" s="11">
        <f t="shared" si="221"/>
        <v>42472.524317129624</v>
      </c>
      <c r="T2065" s="11">
        <f t="shared" si="222"/>
        <v>42505.524317129624</v>
      </c>
      <c r="U2065" t="str">
        <f t="shared" si="223"/>
        <v>1000 to 4999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18"/>
        <v>1.9116676082790633</v>
      </c>
      <c r="Q2066" t="str">
        <f t="shared" si="219"/>
        <v>technology</v>
      </c>
      <c r="R2066" t="str">
        <f t="shared" si="220"/>
        <v>hardware</v>
      </c>
      <c r="S2066" s="11">
        <f t="shared" si="221"/>
        <v>41389.1565162037</v>
      </c>
      <c r="T2066" s="11">
        <f t="shared" si="222"/>
        <v>41425.291666666664</v>
      </c>
      <c r="U2066" t="str">
        <f t="shared" si="223"/>
        <v>&gt;50k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18"/>
        <v>1.99215125</v>
      </c>
      <c r="Q2067" t="str">
        <f t="shared" si="219"/>
        <v>technology</v>
      </c>
      <c r="R2067" t="str">
        <f t="shared" si="220"/>
        <v>hardware</v>
      </c>
      <c r="S2067" s="11">
        <f t="shared" si="221"/>
        <v>41603.125335648147</v>
      </c>
      <c r="T2067" s="11">
        <f t="shared" si="222"/>
        <v>41633.125335648147</v>
      </c>
      <c r="U2067" t="str">
        <f t="shared" si="223"/>
        <v>40000 to 44999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18"/>
        <v>2.1859999999999999</v>
      </c>
      <c r="Q2068" t="str">
        <f t="shared" si="219"/>
        <v>technology</v>
      </c>
      <c r="R2068" t="str">
        <f t="shared" si="220"/>
        <v>hardware</v>
      </c>
      <c r="S2068" s="11">
        <f t="shared" si="221"/>
        <v>41844.563460648147</v>
      </c>
      <c r="T2068" s="11">
        <f t="shared" si="222"/>
        <v>41874.563460648147</v>
      </c>
      <c r="U2068" t="str">
        <f t="shared" si="223"/>
        <v>1000 to 4999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18"/>
        <v>1.2686868686868686</v>
      </c>
      <c r="Q2069" t="str">
        <f t="shared" si="219"/>
        <v>technology</v>
      </c>
      <c r="R2069" t="str">
        <f t="shared" si="220"/>
        <v>hardware</v>
      </c>
      <c r="S2069" s="11">
        <f t="shared" si="221"/>
        <v>42115.645555555551</v>
      </c>
      <c r="T2069" s="11">
        <f t="shared" si="222"/>
        <v>42148.645555555551</v>
      </c>
      <c r="U2069" t="str">
        <f t="shared" si="223"/>
        <v>Less Than 1000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18"/>
        <v>1.0522388</v>
      </c>
      <c r="Q2070" t="str">
        <f t="shared" si="219"/>
        <v>technology</v>
      </c>
      <c r="R2070" t="str">
        <f t="shared" si="220"/>
        <v>hardware</v>
      </c>
      <c r="S2070" s="11">
        <f t="shared" si="221"/>
        <v>42633.633275462962</v>
      </c>
      <c r="T2070" s="11">
        <f t="shared" si="222"/>
        <v>42663.633275462962</v>
      </c>
      <c r="U2070" t="str">
        <f t="shared" si="223"/>
        <v>25000 to 29999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18"/>
        <v>1.2840666000000001</v>
      </c>
      <c r="Q2071" t="str">
        <f t="shared" si="219"/>
        <v>technology</v>
      </c>
      <c r="R2071" t="str">
        <f t="shared" si="220"/>
        <v>hardware</v>
      </c>
      <c r="S2071" s="11">
        <f t="shared" si="221"/>
        <v>42340.763784722221</v>
      </c>
      <c r="T2071" s="11">
        <f t="shared" si="222"/>
        <v>42371.763784722221</v>
      </c>
      <c r="U2071" t="str">
        <f t="shared" si="223"/>
        <v>45000 to 49999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18"/>
        <v>3.1732719999999999</v>
      </c>
      <c r="Q2072" t="str">
        <f t="shared" si="219"/>
        <v>technology</v>
      </c>
      <c r="R2072" t="str">
        <f t="shared" si="220"/>
        <v>hardware</v>
      </c>
      <c r="S2072" s="11">
        <f t="shared" si="221"/>
        <v>42519.448182870365</v>
      </c>
      <c r="T2072" s="11">
        <f t="shared" si="222"/>
        <v>42549.448182870365</v>
      </c>
      <c r="U2072" t="str">
        <f t="shared" si="223"/>
        <v>&gt;50k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18"/>
        <v>2.8073000000000001</v>
      </c>
      <c r="Q2073" t="str">
        <f t="shared" si="219"/>
        <v>technology</v>
      </c>
      <c r="R2073" t="str">
        <f t="shared" si="220"/>
        <v>hardware</v>
      </c>
      <c r="S2073" s="11">
        <f t="shared" si="221"/>
        <v>42600.070416666662</v>
      </c>
      <c r="T2073" s="11">
        <f t="shared" si="222"/>
        <v>42645.070416666662</v>
      </c>
      <c r="U2073" t="str">
        <f t="shared" si="223"/>
        <v>20000 to 24999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18"/>
        <v>1.1073146853146854</v>
      </c>
      <c r="Q2074" t="str">
        <f t="shared" si="219"/>
        <v>technology</v>
      </c>
      <c r="R2074" t="str">
        <f t="shared" si="220"/>
        <v>hardware</v>
      </c>
      <c r="S2074" s="11">
        <f t="shared" si="221"/>
        <v>42467.373055555552</v>
      </c>
      <c r="T2074" s="11">
        <f t="shared" si="222"/>
        <v>42497.373055555552</v>
      </c>
      <c r="U2074" t="str">
        <f t="shared" si="223"/>
        <v>&gt;50k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18"/>
        <v>1.5260429999999998</v>
      </c>
      <c r="Q2075" t="str">
        <f t="shared" si="219"/>
        <v>technology</v>
      </c>
      <c r="R2075" t="str">
        <f t="shared" si="220"/>
        <v>hardware</v>
      </c>
      <c r="S2075" s="11">
        <f t="shared" si="221"/>
        <v>42087.459699074076</v>
      </c>
      <c r="T2075" s="11">
        <f t="shared" si="222"/>
        <v>42132.459699074076</v>
      </c>
      <c r="U2075" t="str">
        <f t="shared" si="223"/>
        <v>&gt;50k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18"/>
        <v>1.0249999999999999</v>
      </c>
      <c r="Q2076" t="str">
        <f t="shared" si="219"/>
        <v>technology</v>
      </c>
      <c r="R2076" t="str">
        <f t="shared" si="220"/>
        <v>hardware</v>
      </c>
      <c r="S2076" s="11">
        <f t="shared" si="221"/>
        <v>42466.617847222216</v>
      </c>
      <c r="T2076" s="11">
        <f t="shared" si="222"/>
        <v>42496.617847222216</v>
      </c>
      <c r="U2076" t="str">
        <f t="shared" si="223"/>
        <v>Less Than 1000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18"/>
        <v>16.783738373837384</v>
      </c>
      <c r="Q2077" t="str">
        <f t="shared" si="219"/>
        <v>technology</v>
      </c>
      <c r="R2077" t="str">
        <f t="shared" si="220"/>
        <v>hardware</v>
      </c>
      <c r="S2077" s="11">
        <f t="shared" si="221"/>
        <v>41450.473240740735</v>
      </c>
      <c r="T2077" s="11">
        <f t="shared" si="222"/>
        <v>41480.473240740735</v>
      </c>
      <c r="U2077" t="str">
        <f t="shared" si="223"/>
        <v>5000 to 9999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18"/>
        <v>5.4334915642458101</v>
      </c>
      <c r="Q2078" t="str">
        <f t="shared" si="219"/>
        <v>technology</v>
      </c>
      <c r="R2078" t="str">
        <f t="shared" si="220"/>
        <v>hardware</v>
      </c>
      <c r="S2078" s="11">
        <f t="shared" si="221"/>
        <v>41803.672326388885</v>
      </c>
      <c r="T2078" s="11">
        <f t="shared" si="222"/>
        <v>41843.672326388885</v>
      </c>
      <c r="U2078" t="str">
        <f t="shared" si="223"/>
        <v>&gt;50k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18"/>
        <v>1.1550800000000001</v>
      </c>
      <c r="Q2079" t="str">
        <f t="shared" si="219"/>
        <v>technology</v>
      </c>
      <c r="R2079" t="str">
        <f t="shared" si="220"/>
        <v>hardware</v>
      </c>
      <c r="S2079" s="11">
        <f t="shared" si="221"/>
        <v>42102.83421296296</v>
      </c>
      <c r="T2079" s="11">
        <f t="shared" si="222"/>
        <v>42160.666666666664</v>
      </c>
      <c r="U2079" t="str">
        <f t="shared" si="223"/>
        <v>45000 to 49999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18"/>
        <v>1.3120499999999999</v>
      </c>
      <c r="Q2080" t="str">
        <f t="shared" si="219"/>
        <v>technology</v>
      </c>
      <c r="R2080" t="str">
        <f t="shared" si="220"/>
        <v>hardware</v>
      </c>
      <c r="S2080" s="11">
        <f t="shared" si="221"/>
        <v>42692.563159722216</v>
      </c>
      <c r="T2080" s="11">
        <f t="shared" si="222"/>
        <v>42722.563159722216</v>
      </c>
      <c r="U2080" t="str">
        <f t="shared" si="223"/>
        <v>20000 to 24999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18"/>
        <v>2.8816999999999999</v>
      </c>
      <c r="Q2081" t="str">
        <f t="shared" si="219"/>
        <v>technology</v>
      </c>
      <c r="R2081" t="str">
        <f t="shared" si="220"/>
        <v>hardware</v>
      </c>
      <c r="S2081" s="11">
        <f t="shared" si="221"/>
        <v>42150.502233796295</v>
      </c>
      <c r="T2081" s="11">
        <f t="shared" si="222"/>
        <v>42180.583333333336</v>
      </c>
      <c r="U2081" t="str">
        <f t="shared" si="223"/>
        <v>10000 to 14999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18"/>
        <v>5.0780000000000003</v>
      </c>
      <c r="Q2082" t="str">
        <f t="shared" si="219"/>
        <v>technology</v>
      </c>
      <c r="R2082" t="str">
        <f t="shared" si="220"/>
        <v>hardware</v>
      </c>
      <c r="S2082" s="11">
        <f t="shared" si="221"/>
        <v>42289.748842592591</v>
      </c>
      <c r="T2082" s="11">
        <f t="shared" si="222"/>
        <v>42319.790509259255</v>
      </c>
      <c r="U2082" t="str">
        <f t="shared" si="223"/>
        <v>1000 to 4999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18"/>
        <v>1.1457142857142857</v>
      </c>
      <c r="Q2083" t="str">
        <f t="shared" si="219"/>
        <v>music</v>
      </c>
      <c r="R2083" t="str">
        <f t="shared" si="220"/>
        <v>indie rock</v>
      </c>
      <c r="S2083" s="11">
        <f t="shared" si="221"/>
        <v>41003.948553240742</v>
      </c>
      <c r="T2083" s="11">
        <f t="shared" si="222"/>
        <v>41044.999305555553</v>
      </c>
      <c r="U2083" t="str">
        <f t="shared" si="223"/>
        <v>1000 to 4999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18"/>
        <v>1.1073333333333333</v>
      </c>
      <c r="Q2084" t="str">
        <f t="shared" si="219"/>
        <v>music</v>
      </c>
      <c r="R2084" t="str">
        <f t="shared" si="220"/>
        <v>indie rock</v>
      </c>
      <c r="S2084" s="11">
        <f t="shared" si="221"/>
        <v>40810.911990740737</v>
      </c>
      <c r="T2084" s="11">
        <f t="shared" si="222"/>
        <v>40870.953657407401</v>
      </c>
      <c r="U2084" t="str">
        <f t="shared" si="223"/>
        <v>1000 to 4999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18"/>
        <v>1.1333333333333333</v>
      </c>
      <c r="Q2085" t="str">
        <f t="shared" si="219"/>
        <v>music</v>
      </c>
      <c r="R2085" t="str">
        <f t="shared" si="220"/>
        <v>indie rock</v>
      </c>
      <c r="S2085" s="11">
        <f t="shared" si="221"/>
        <v>41034.513831018514</v>
      </c>
      <c r="T2085" s="11">
        <f t="shared" si="222"/>
        <v>41064.513831018514</v>
      </c>
      <c r="U2085" t="str">
        <f t="shared" si="223"/>
        <v>Less Than 1000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18"/>
        <v>1.0833333333333333</v>
      </c>
      <c r="Q2086" t="str">
        <f t="shared" si="219"/>
        <v>music</v>
      </c>
      <c r="R2086" t="str">
        <f t="shared" si="220"/>
        <v>indie rock</v>
      </c>
      <c r="S2086" s="11">
        <f t="shared" si="221"/>
        <v>41731.624791666662</v>
      </c>
      <c r="T2086" s="11">
        <f t="shared" si="222"/>
        <v>41763.082638888889</v>
      </c>
      <c r="U2086" t="str">
        <f t="shared" si="223"/>
        <v>1000 to 4999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18"/>
        <v>1.2353333333333334</v>
      </c>
      <c r="Q2087" t="str">
        <f t="shared" si="219"/>
        <v>music</v>
      </c>
      <c r="R2087" t="str">
        <f t="shared" si="220"/>
        <v>indie rock</v>
      </c>
      <c r="S2087" s="11">
        <f t="shared" si="221"/>
        <v>41075.627164351848</v>
      </c>
      <c r="T2087" s="11">
        <f t="shared" si="222"/>
        <v>41105.627164351848</v>
      </c>
      <c r="U2087" t="str">
        <f t="shared" si="223"/>
        <v>5000 to 9999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18"/>
        <v>1.0069999999999999</v>
      </c>
      <c r="Q2088" t="str">
        <f t="shared" si="219"/>
        <v>music</v>
      </c>
      <c r="R2088" t="str">
        <f t="shared" si="220"/>
        <v>indie rock</v>
      </c>
      <c r="S2088" s="11">
        <f t="shared" si="221"/>
        <v>40860.462175925924</v>
      </c>
      <c r="T2088" s="11">
        <f t="shared" si="222"/>
        <v>40890.999305555553</v>
      </c>
      <c r="U2088" t="str">
        <f t="shared" si="223"/>
        <v>1000 to 4999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18"/>
        <v>1.0353333333333334</v>
      </c>
      <c r="Q2089" t="str">
        <f t="shared" si="219"/>
        <v>music</v>
      </c>
      <c r="R2089" t="str">
        <f t="shared" si="220"/>
        <v>indie rock</v>
      </c>
      <c r="S2089" s="11">
        <f t="shared" si="221"/>
        <v>40763.996041666665</v>
      </c>
      <c r="T2089" s="11">
        <f t="shared" si="222"/>
        <v>40793.996041666665</v>
      </c>
      <c r="U2089" t="str">
        <f t="shared" si="223"/>
        <v>1000 to 4999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18"/>
        <v>1.1551066666666667</v>
      </c>
      <c r="Q2090" t="str">
        <f t="shared" si="219"/>
        <v>music</v>
      </c>
      <c r="R2090" t="str">
        <f t="shared" si="220"/>
        <v>indie rock</v>
      </c>
      <c r="S2090" s="11">
        <f t="shared" si="221"/>
        <v>40395.506388888884</v>
      </c>
      <c r="T2090" s="11">
        <f t="shared" si="222"/>
        <v>40431.957638888889</v>
      </c>
      <c r="U2090" t="str">
        <f t="shared" si="223"/>
        <v>1000 to 4999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18"/>
        <v>1.2040040000000001</v>
      </c>
      <c r="Q2091" t="str">
        <f t="shared" si="219"/>
        <v>music</v>
      </c>
      <c r="R2091" t="str">
        <f t="shared" si="220"/>
        <v>indie rock</v>
      </c>
      <c r="S2091" s="11">
        <f t="shared" si="221"/>
        <v>41452.867986111109</v>
      </c>
      <c r="T2091" s="11">
        <f t="shared" si="222"/>
        <v>41487.867986111109</v>
      </c>
      <c r="U2091" t="str">
        <f t="shared" si="223"/>
        <v>1000 to 4999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18"/>
        <v>1.1504037499999999</v>
      </c>
      <c r="Q2092" t="str">
        <f t="shared" si="219"/>
        <v>music</v>
      </c>
      <c r="R2092" t="str">
        <f t="shared" si="220"/>
        <v>indie rock</v>
      </c>
      <c r="S2092" s="11">
        <f t="shared" si="221"/>
        <v>41299.173090277778</v>
      </c>
      <c r="T2092" s="11">
        <f t="shared" si="222"/>
        <v>41329.173090277778</v>
      </c>
      <c r="U2092" t="str">
        <f t="shared" si="223"/>
        <v>5000 to 9999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18"/>
        <v>1.2046777777777777</v>
      </c>
      <c r="Q2093" t="str">
        <f t="shared" si="219"/>
        <v>music</v>
      </c>
      <c r="R2093" t="str">
        <f t="shared" si="220"/>
        <v>indie rock</v>
      </c>
      <c r="S2093" s="11">
        <f t="shared" si="221"/>
        <v>40555.114328703698</v>
      </c>
      <c r="T2093" s="11">
        <f t="shared" si="222"/>
        <v>40603.625</v>
      </c>
      <c r="U2093" t="str">
        <f t="shared" si="223"/>
        <v>15000 to 19999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18"/>
        <v>1.0128333333333333</v>
      </c>
      <c r="Q2094" t="str">
        <f t="shared" si="219"/>
        <v>music</v>
      </c>
      <c r="R2094" t="str">
        <f t="shared" si="220"/>
        <v>indie rock</v>
      </c>
      <c r="S2094" s="11">
        <f t="shared" si="221"/>
        <v>40763.499212962961</v>
      </c>
      <c r="T2094" s="11">
        <f t="shared" si="222"/>
        <v>40823.499212962961</v>
      </c>
      <c r="U2094" t="str">
        <f t="shared" si="223"/>
        <v>5000 to 9999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18"/>
        <v>1.0246666666666666</v>
      </c>
      <c r="Q2095" t="str">
        <f t="shared" si="219"/>
        <v>music</v>
      </c>
      <c r="R2095" t="str">
        <f t="shared" si="220"/>
        <v>indie rock</v>
      </c>
      <c r="S2095" s="11">
        <f t="shared" si="221"/>
        <v>41205.646203703705</v>
      </c>
      <c r="T2095" s="11">
        <f t="shared" si="222"/>
        <v>41265.68787037037</v>
      </c>
      <c r="U2095" t="str">
        <f t="shared" si="223"/>
        <v>1000 to 4999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18"/>
        <v>1.2054285714285715</v>
      </c>
      <c r="Q2096" t="str">
        <f t="shared" si="219"/>
        <v>music</v>
      </c>
      <c r="R2096" t="str">
        <f t="shared" si="220"/>
        <v>indie rock</v>
      </c>
      <c r="S2096" s="11">
        <f t="shared" si="221"/>
        <v>40938.811689814815</v>
      </c>
      <c r="T2096" s="11">
        <f t="shared" si="222"/>
        <v>40972.916666666664</v>
      </c>
      <c r="U2096" t="str">
        <f t="shared" si="223"/>
        <v>1000 to 4999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18"/>
        <v>1</v>
      </c>
      <c r="Q2097" t="str">
        <f t="shared" si="219"/>
        <v>music</v>
      </c>
      <c r="R2097" t="str">
        <f t="shared" si="220"/>
        <v>indie rock</v>
      </c>
      <c r="S2097" s="11">
        <f t="shared" si="221"/>
        <v>40758.525150462956</v>
      </c>
      <c r="T2097" s="11">
        <f t="shared" si="222"/>
        <v>40818.525150462956</v>
      </c>
      <c r="U2097" t="str">
        <f t="shared" si="223"/>
        <v>1000 to 4999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18"/>
        <v>1.0166666666666666</v>
      </c>
      <c r="Q2098" t="str">
        <f t="shared" si="219"/>
        <v>music</v>
      </c>
      <c r="R2098" t="str">
        <f t="shared" si="220"/>
        <v>indie rock</v>
      </c>
      <c r="S2098" s="11">
        <f t="shared" si="221"/>
        <v>41192.550173611111</v>
      </c>
      <c r="T2098" s="11">
        <f t="shared" si="222"/>
        <v>41207.957638888889</v>
      </c>
      <c r="U2098" t="str">
        <f t="shared" si="223"/>
        <v>Less Than 1000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18"/>
        <v>1</v>
      </c>
      <c r="Q2099" t="str">
        <f t="shared" si="219"/>
        <v>music</v>
      </c>
      <c r="R2099" t="str">
        <f t="shared" si="220"/>
        <v>indie rock</v>
      </c>
      <c r="S2099" s="11">
        <f t="shared" si="221"/>
        <v>40818.376562499994</v>
      </c>
      <c r="T2099" s="11">
        <f t="shared" si="222"/>
        <v>40878.418229166666</v>
      </c>
      <c r="U2099" t="str">
        <f t="shared" si="223"/>
        <v>1000 to 4999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18"/>
        <v>1.0033333333333334</v>
      </c>
      <c r="Q2100" t="str">
        <f t="shared" si="219"/>
        <v>music</v>
      </c>
      <c r="R2100" t="str">
        <f t="shared" si="220"/>
        <v>indie rock</v>
      </c>
      <c r="S2100" s="11">
        <f t="shared" si="221"/>
        <v>40945.905497685184</v>
      </c>
      <c r="T2100" s="11">
        <f t="shared" si="222"/>
        <v>40975.905497685184</v>
      </c>
      <c r="U2100" t="str">
        <f t="shared" si="223"/>
        <v>5000 to 9999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18"/>
        <v>1.3236666666666668</v>
      </c>
      <c r="Q2101" t="str">
        <f t="shared" si="219"/>
        <v>music</v>
      </c>
      <c r="R2101" t="str">
        <f t="shared" si="220"/>
        <v>indie rock</v>
      </c>
      <c r="S2101" s="11">
        <f t="shared" si="221"/>
        <v>42173.53800925926</v>
      </c>
      <c r="T2101" s="11">
        <f t="shared" si="222"/>
        <v>42186.944444444445</v>
      </c>
      <c r="U2101" t="str">
        <f t="shared" si="223"/>
        <v>1000 to 4999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18"/>
        <v>1.3666666666666667</v>
      </c>
      <c r="Q2102" t="str">
        <f t="shared" si="219"/>
        <v>music</v>
      </c>
      <c r="R2102" t="str">
        <f t="shared" si="220"/>
        <v>indie rock</v>
      </c>
      <c r="S2102" s="11">
        <f t="shared" si="221"/>
        <v>41074.62663194444</v>
      </c>
      <c r="T2102" s="11">
        <f t="shared" si="222"/>
        <v>41089.957638888889</v>
      </c>
      <c r="U2102" t="str">
        <f t="shared" si="223"/>
        <v>Less Than 1000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18"/>
        <v>1.1325000000000001</v>
      </c>
      <c r="Q2103" t="str">
        <f t="shared" si="219"/>
        <v>music</v>
      </c>
      <c r="R2103" t="str">
        <f t="shared" si="220"/>
        <v>indie rock</v>
      </c>
      <c r="S2103" s="11">
        <f t="shared" si="221"/>
        <v>40891.941134259258</v>
      </c>
      <c r="T2103" s="11">
        <f t="shared" si="222"/>
        <v>40951.941134259258</v>
      </c>
      <c r="U2103" t="str">
        <f t="shared" si="223"/>
        <v>1000 to 4999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18"/>
        <v>1.36</v>
      </c>
      <c r="Q2104" t="str">
        <f t="shared" si="219"/>
        <v>music</v>
      </c>
      <c r="R2104" t="str">
        <f t="shared" si="220"/>
        <v>indie rock</v>
      </c>
      <c r="S2104" s="11">
        <f t="shared" si="221"/>
        <v>40638.660277777773</v>
      </c>
      <c r="T2104" s="11">
        <f t="shared" si="222"/>
        <v>40668.660277777773</v>
      </c>
      <c r="U2104" t="str">
        <f t="shared" si="223"/>
        <v>1000 to 4999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18"/>
        <v>1.4612318374694613</v>
      </c>
      <c r="Q2105" t="str">
        <f t="shared" si="219"/>
        <v>music</v>
      </c>
      <c r="R2105" t="str">
        <f t="shared" si="220"/>
        <v>indie rock</v>
      </c>
      <c r="S2105" s="11">
        <f t="shared" si="221"/>
        <v>41192.546608796292</v>
      </c>
      <c r="T2105" s="11">
        <f t="shared" si="222"/>
        <v>41222.588275462964</v>
      </c>
      <c r="U2105" t="str">
        <f t="shared" si="223"/>
        <v>5000 to 9999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18"/>
        <v>1.2949999999999999</v>
      </c>
      <c r="Q2106" t="str">
        <f t="shared" si="219"/>
        <v>music</v>
      </c>
      <c r="R2106" t="str">
        <f t="shared" si="220"/>
        <v>indie rock</v>
      </c>
      <c r="S2106" s="11">
        <f t="shared" si="221"/>
        <v>41393.86613425926</v>
      </c>
      <c r="T2106" s="11">
        <f t="shared" si="222"/>
        <v>41424.791666666664</v>
      </c>
      <c r="U2106" t="str">
        <f t="shared" si="223"/>
        <v>Less Than 1000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18"/>
        <v>2.54</v>
      </c>
      <c r="Q2107" t="str">
        <f t="shared" si="219"/>
        <v>music</v>
      </c>
      <c r="R2107" t="str">
        <f t="shared" si="220"/>
        <v>indie rock</v>
      </c>
      <c r="S2107" s="11">
        <f t="shared" si="221"/>
        <v>41951.580474537033</v>
      </c>
      <c r="T2107" s="11">
        <f t="shared" si="222"/>
        <v>41963.958333333336</v>
      </c>
      <c r="U2107" t="str">
        <f t="shared" si="223"/>
        <v>1000 to 4999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18"/>
        <v>1.0704545454545455</v>
      </c>
      <c r="Q2108" t="str">
        <f t="shared" si="219"/>
        <v>music</v>
      </c>
      <c r="R2108" t="str">
        <f t="shared" si="220"/>
        <v>indie rock</v>
      </c>
      <c r="S2108" s="11">
        <f t="shared" si="221"/>
        <v>41270.006643518514</v>
      </c>
      <c r="T2108" s="11">
        <f t="shared" si="222"/>
        <v>41300.006643518514</v>
      </c>
      <c r="U2108" t="str">
        <f t="shared" si="223"/>
        <v>1000 to 4999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18"/>
        <v>1.0773299999999999</v>
      </c>
      <c r="Q2109" t="str">
        <f t="shared" si="219"/>
        <v>music</v>
      </c>
      <c r="R2109" t="str">
        <f t="shared" si="220"/>
        <v>indie rock</v>
      </c>
      <c r="S2109" s="11">
        <f t="shared" si="221"/>
        <v>41934.502233796295</v>
      </c>
      <c r="T2109" s="11">
        <f t="shared" si="222"/>
        <v>41955.543900462959</v>
      </c>
      <c r="U2109" t="str">
        <f t="shared" si="223"/>
        <v>1000 to 4999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18"/>
        <v>1.0731250000000001</v>
      </c>
      <c r="Q2110" t="str">
        <f t="shared" si="219"/>
        <v>music</v>
      </c>
      <c r="R2110" t="str">
        <f t="shared" si="220"/>
        <v>indie rock</v>
      </c>
      <c r="S2110" s="11">
        <f t="shared" si="221"/>
        <v>41134.967361111107</v>
      </c>
      <c r="T2110" s="11">
        <f t="shared" si="222"/>
        <v>41161.954861111109</v>
      </c>
      <c r="U2110" t="str">
        <f t="shared" si="223"/>
        <v>15000 to 19999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18"/>
        <v>1.06525</v>
      </c>
      <c r="Q2111" t="str">
        <f t="shared" si="219"/>
        <v>music</v>
      </c>
      <c r="R2111" t="str">
        <f t="shared" si="220"/>
        <v>indie rock</v>
      </c>
      <c r="S2111" s="11">
        <f t="shared" si="221"/>
        <v>42160.500196759262</v>
      </c>
      <c r="T2111" s="11">
        <f t="shared" si="222"/>
        <v>42190.500196759262</v>
      </c>
      <c r="U2111" t="str">
        <f t="shared" si="223"/>
        <v>1000 to 4999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18"/>
        <v>1.0035000000000001</v>
      </c>
      <c r="Q2112" t="str">
        <f t="shared" si="219"/>
        <v>music</v>
      </c>
      <c r="R2112" t="str">
        <f t="shared" si="220"/>
        <v>indie rock</v>
      </c>
      <c r="S2112" s="11">
        <f t="shared" si="221"/>
        <v>41759.462604166663</v>
      </c>
      <c r="T2112" s="11">
        <f t="shared" si="222"/>
        <v>41786.999305555553</v>
      </c>
      <c r="U2112" t="str">
        <f t="shared" si="223"/>
        <v>1000 to 4999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18"/>
        <v>1.0649999999999999</v>
      </c>
      <c r="Q2113" t="str">
        <f t="shared" si="219"/>
        <v>music</v>
      </c>
      <c r="R2113" t="str">
        <f t="shared" si="220"/>
        <v>indie rock</v>
      </c>
      <c r="S2113" s="11">
        <f t="shared" si="221"/>
        <v>40702.988715277774</v>
      </c>
      <c r="T2113" s="11">
        <f t="shared" si="222"/>
        <v>40769.833333333328</v>
      </c>
      <c r="U2113" t="str">
        <f t="shared" si="223"/>
        <v>1000 to 4999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218"/>
        <v>1</v>
      </c>
      <c r="Q2114" t="str">
        <f t="shared" si="219"/>
        <v>music</v>
      </c>
      <c r="R2114" t="str">
        <f t="shared" si="220"/>
        <v>indie rock</v>
      </c>
      <c r="S2114" s="11">
        <f t="shared" si="221"/>
        <v>41365.719826388886</v>
      </c>
      <c r="T2114" s="11">
        <f t="shared" si="222"/>
        <v>41379.719826388886</v>
      </c>
      <c r="U2114" t="str">
        <f t="shared" si="223"/>
        <v>Less Than 1000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24">E2115/D2115</f>
        <v>1.0485714285714285</v>
      </c>
      <c r="Q2115" t="str">
        <f t="shared" ref="Q2115:Q2178" si="225">LEFT(N2115,FIND("/",N2115,1)-1)</f>
        <v>music</v>
      </c>
      <c r="R2115" t="str">
        <f t="shared" ref="R2115:R2178" si="226">RIGHT(N2115,LEN(N2115)-FIND("/",N2115,1))</f>
        <v>indie rock</v>
      </c>
      <c r="S2115" s="11">
        <f t="shared" ref="S2115:S2178" si="227">(((J2115/60)/60)/24)+DATE(1970,1,1)+(-5/24)</f>
        <v>41870.657129629624</v>
      </c>
      <c r="T2115" s="11">
        <f t="shared" ref="T2115:T2178" si="228">(((I2115/60)/60)/24)+DATE(1970,1,1)+(-5/24)</f>
        <v>41905.657129629624</v>
      </c>
      <c r="U2115" t="str">
        <f t="shared" ref="U2115:U2178" si="229">IF(D2115&gt;50000,"&gt;50k",IF(D2115&gt;44999,"45000 to 49999",IF(D2115&gt;39999,"40000 to 44999",IF(D2115&gt;34999,"35000 to 39999",IF(D2115&gt;29999,"30000 to 34999",IF(D2115&gt;24999,"25000 to 29999",IF(D2115&gt;19999,"20000 to 24999",IF(D2115&gt;14999,"15000 to 19999",IF(D2115&gt;9999,"10000 to 14999",IF(D2115&gt;4999,"5000 to 9999",IF(D2115&gt;999,"1000 to 4999",IF(D2115&gt;0,"Less Than 1000",FALSE))))))))))))</f>
        <v>5000 to 9999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24"/>
        <v>1.0469999999999999</v>
      </c>
      <c r="Q2116" t="str">
        <f t="shared" si="225"/>
        <v>music</v>
      </c>
      <c r="R2116" t="str">
        <f t="shared" si="226"/>
        <v>indie rock</v>
      </c>
      <c r="S2116" s="11">
        <f t="shared" si="227"/>
        <v>40458.607291666667</v>
      </c>
      <c r="T2116" s="11">
        <f t="shared" si="228"/>
        <v>40520.999305555553</v>
      </c>
      <c r="U2116" t="str">
        <f t="shared" si="229"/>
        <v>5000 to 9999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24"/>
        <v>2.2566666666666668</v>
      </c>
      <c r="Q2117" t="str">
        <f t="shared" si="225"/>
        <v>music</v>
      </c>
      <c r="R2117" t="str">
        <f t="shared" si="226"/>
        <v>indie rock</v>
      </c>
      <c r="S2117" s="11">
        <f t="shared" si="227"/>
        <v>40563.872696759259</v>
      </c>
      <c r="T2117" s="11">
        <f t="shared" si="228"/>
        <v>40593.872696759259</v>
      </c>
      <c r="U2117" t="str">
        <f t="shared" si="229"/>
        <v>1000 to 4999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24"/>
        <v>1.0090416666666666</v>
      </c>
      <c r="Q2118" t="str">
        <f t="shared" si="225"/>
        <v>music</v>
      </c>
      <c r="R2118" t="str">
        <f t="shared" si="226"/>
        <v>indie rock</v>
      </c>
      <c r="S2118" s="11">
        <f t="shared" si="227"/>
        <v>41136.569479166668</v>
      </c>
      <c r="T2118" s="11">
        <f t="shared" si="228"/>
        <v>41184.569479166668</v>
      </c>
      <c r="U2118" t="str">
        <f t="shared" si="229"/>
        <v>45000 to 49999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24"/>
        <v>1.4775</v>
      </c>
      <c r="Q2119" t="str">
        <f t="shared" si="225"/>
        <v>music</v>
      </c>
      <c r="R2119" t="str">
        <f t="shared" si="226"/>
        <v>indie rock</v>
      </c>
      <c r="S2119" s="11">
        <f t="shared" si="227"/>
        <v>42289.851261574069</v>
      </c>
      <c r="T2119" s="11">
        <f t="shared" si="228"/>
        <v>42303.999305555553</v>
      </c>
      <c r="U2119" t="str">
        <f t="shared" si="229"/>
        <v>1000 to 4999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24"/>
        <v>1.3461099999999999</v>
      </c>
      <c r="Q2120" t="str">
        <f t="shared" si="225"/>
        <v>music</v>
      </c>
      <c r="R2120" t="str">
        <f t="shared" si="226"/>
        <v>indie rock</v>
      </c>
      <c r="S2120" s="11">
        <f t="shared" si="227"/>
        <v>40718.631203703699</v>
      </c>
      <c r="T2120" s="11">
        <f t="shared" si="228"/>
        <v>40748.631203703699</v>
      </c>
      <c r="U2120" t="str">
        <f t="shared" si="229"/>
        <v>1000 to 4999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24"/>
        <v>1.0075000000000001</v>
      </c>
      <c r="Q2121" t="str">
        <f t="shared" si="225"/>
        <v>music</v>
      </c>
      <c r="R2121" t="str">
        <f t="shared" si="226"/>
        <v>indie rock</v>
      </c>
      <c r="S2121" s="11">
        <f t="shared" si="227"/>
        <v>41106.921817129631</v>
      </c>
      <c r="T2121" s="11">
        <f t="shared" si="228"/>
        <v>41136.921817129631</v>
      </c>
      <c r="U2121" t="str">
        <f t="shared" si="229"/>
        <v>1000 to 4999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24"/>
        <v>1.00880375</v>
      </c>
      <c r="Q2122" t="str">
        <f t="shared" si="225"/>
        <v>music</v>
      </c>
      <c r="R2122" t="str">
        <f t="shared" si="226"/>
        <v>indie rock</v>
      </c>
      <c r="S2122" s="11">
        <f t="shared" si="227"/>
        <v>41591.756203703699</v>
      </c>
      <c r="T2122" s="11">
        <f t="shared" si="228"/>
        <v>41640.756203703699</v>
      </c>
      <c r="U2122" t="str">
        <f t="shared" si="229"/>
        <v>5000 to 9999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24"/>
        <v>5.6800000000000002E-3</v>
      </c>
      <c r="Q2123" t="str">
        <f t="shared" si="225"/>
        <v>games</v>
      </c>
      <c r="R2123" t="str">
        <f t="shared" si="226"/>
        <v>video games</v>
      </c>
      <c r="S2123" s="11">
        <f t="shared" si="227"/>
        <v>42716.534120370365</v>
      </c>
      <c r="T2123" s="11">
        <f t="shared" si="228"/>
        <v>42746.534120370365</v>
      </c>
      <c r="U2123" t="str">
        <f t="shared" si="229"/>
        <v>45000 to 49999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24"/>
        <v>3.875E-3</v>
      </c>
      <c r="Q2124" t="str">
        <f t="shared" si="225"/>
        <v>games</v>
      </c>
      <c r="R2124" t="str">
        <f t="shared" si="226"/>
        <v>video games</v>
      </c>
      <c r="S2124" s="11">
        <f t="shared" si="227"/>
        <v>42712.092233796291</v>
      </c>
      <c r="T2124" s="11">
        <f t="shared" si="228"/>
        <v>42742.092233796291</v>
      </c>
      <c r="U2124" t="str">
        <f t="shared" si="229"/>
        <v>&gt;50k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24"/>
        <v>0.1</v>
      </c>
      <c r="Q2125" t="str">
        <f t="shared" si="225"/>
        <v>games</v>
      </c>
      <c r="R2125" t="str">
        <f t="shared" si="226"/>
        <v>video games</v>
      </c>
      <c r="S2125" s="11">
        <f t="shared" si="227"/>
        <v>40198.216516203705</v>
      </c>
      <c r="T2125" s="11">
        <f t="shared" si="228"/>
        <v>40252.082638888889</v>
      </c>
      <c r="U2125" t="str">
        <f t="shared" si="229"/>
        <v>Less Than 1000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24"/>
        <v>0.10454545454545454</v>
      </c>
      <c r="Q2126" t="str">
        <f t="shared" si="225"/>
        <v>games</v>
      </c>
      <c r="R2126" t="str">
        <f t="shared" si="226"/>
        <v>video games</v>
      </c>
      <c r="S2126" s="11">
        <f t="shared" si="227"/>
        <v>40463.819849537031</v>
      </c>
      <c r="T2126" s="11">
        <f t="shared" si="228"/>
        <v>40512</v>
      </c>
      <c r="U2126" t="str">
        <f t="shared" si="229"/>
        <v>1000 to 4999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24"/>
        <v>1.4200000000000001E-2</v>
      </c>
      <c r="Q2127" t="str">
        <f t="shared" si="225"/>
        <v>games</v>
      </c>
      <c r="R2127" t="str">
        <f t="shared" si="226"/>
        <v>video games</v>
      </c>
      <c r="S2127" s="11">
        <f t="shared" si="227"/>
        <v>42190.815196759257</v>
      </c>
      <c r="T2127" s="11">
        <f t="shared" si="228"/>
        <v>42220.815196759257</v>
      </c>
      <c r="U2127" t="str">
        <f t="shared" si="229"/>
        <v>&gt;50k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24"/>
        <v>5.0000000000000001E-4</v>
      </c>
      <c r="Q2128" t="str">
        <f t="shared" si="225"/>
        <v>games</v>
      </c>
      <c r="R2128" t="str">
        <f t="shared" si="226"/>
        <v>video games</v>
      </c>
      <c r="S2128" s="11">
        <f t="shared" si="227"/>
        <v>41951.76489583333</v>
      </c>
      <c r="T2128" s="11">
        <f t="shared" si="228"/>
        <v>41981.76489583333</v>
      </c>
      <c r="U2128" t="str">
        <f t="shared" si="229"/>
        <v>20000 to 24999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24"/>
        <v>0.28842857142857142</v>
      </c>
      <c r="Q2129" t="str">
        <f t="shared" si="225"/>
        <v>games</v>
      </c>
      <c r="R2129" t="str">
        <f t="shared" si="226"/>
        <v>video games</v>
      </c>
      <c r="S2129" s="11">
        <f t="shared" si="227"/>
        <v>42045.297025462954</v>
      </c>
      <c r="T2129" s="11">
        <f t="shared" si="228"/>
        <v>42075.255358796298</v>
      </c>
      <c r="U2129" t="str">
        <f t="shared" si="229"/>
        <v>25000 to 29999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24"/>
        <v>1.6666666666666668E-3</v>
      </c>
      <c r="Q2130" t="str">
        <f t="shared" si="225"/>
        <v>games</v>
      </c>
      <c r="R2130" t="str">
        <f t="shared" si="226"/>
        <v>video games</v>
      </c>
      <c r="S2130" s="11">
        <f t="shared" si="227"/>
        <v>41843.564456018517</v>
      </c>
      <c r="T2130" s="11">
        <f t="shared" si="228"/>
        <v>41903.564456018517</v>
      </c>
      <c r="U2130" t="str">
        <f t="shared" si="229"/>
        <v>15000 to 19999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24"/>
        <v>0.11799999999999999</v>
      </c>
      <c r="Q2131" t="str">
        <f t="shared" si="225"/>
        <v>games</v>
      </c>
      <c r="R2131" t="str">
        <f t="shared" si="226"/>
        <v>video games</v>
      </c>
      <c r="S2131" s="11">
        <f t="shared" si="227"/>
        <v>42408.815972222219</v>
      </c>
      <c r="T2131" s="11">
        <f t="shared" si="228"/>
        <v>42438.815972222219</v>
      </c>
      <c r="U2131" t="str">
        <f t="shared" si="229"/>
        <v>1000 to 4999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24"/>
        <v>2.0238095238095236E-3</v>
      </c>
      <c r="Q2132" t="str">
        <f t="shared" si="225"/>
        <v>games</v>
      </c>
      <c r="R2132" t="str">
        <f t="shared" si="226"/>
        <v>video games</v>
      </c>
      <c r="S2132" s="11">
        <f t="shared" si="227"/>
        <v>41831.87804398148</v>
      </c>
      <c r="T2132" s="11">
        <f t="shared" si="228"/>
        <v>41866.87804398148</v>
      </c>
      <c r="U2132" t="str">
        <f t="shared" si="229"/>
        <v>40000 to 44999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24"/>
        <v>0.05</v>
      </c>
      <c r="Q2133" t="str">
        <f t="shared" si="225"/>
        <v>games</v>
      </c>
      <c r="R2133" t="str">
        <f t="shared" si="226"/>
        <v>video games</v>
      </c>
      <c r="S2133" s="11">
        <f t="shared" si="227"/>
        <v>42166.998738425922</v>
      </c>
      <c r="T2133" s="11">
        <f t="shared" si="228"/>
        <v>42196.998738425922</v>
      </c>
      <c r="U2133" t="str">
        <f t="shared" si="229"/>
        <v>Less Than 1000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24"/>
        <v>2.1129899999999997E-2</v>
      </c>
      <c r="Q2134" t="str">
        <f t="shared" si="225"/>
        <v>games</v>
      </c>
      <c r="R2134" t="str">
        <f t="shared" si="226"/>
        <v>video games</v>
      </c>
      <c r="S2134" s="11">
        <f t="shared" si="227"/>
        <v>41643.27884259259</v>
      </c>
      <c r="T2134" s="11">
        <f t="shared" si="228"/>
        <v>41673.27884259259</v>
      </c>
      <c r="U2134" t="str">
        <f t="shared" si="229"/>
        <v>&gt;50k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24"/>
        <v>1.6E-2</v>
      </c>
      <c r="Q2135" t="str">
        <f t="shared" si="225"/>
        <v>games</v>
      </c>
      <c r="R2135" t="str">
        <f t="shared" si="226"/>
        <v>video games</v>
      </c>
      <c r="S2135" s="11">
        <f t="shared" si="227"/>
        <v>40618.888877314814</v>
      </c>
      <c r="T2135" s="11">
        <f t="shared" si="228"/>
        <v>40657.082638888889</v>
      </c>
      <c r="U2135" t="str">
        <f t="shared" si="229"/>
        <v>1000 to 4999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24"/>
        <v>1.7333333333333333E-2</v>
      </c>
      <c r="Q2136" t="str">
        <f t="shared" si="225"/>
        <v>games</v>
      </c>
      <c r="R2136" t="str">
        <f t="shared" si="226"/>
        <v>video games</v>
      </c>
      <c r="S2136" s="11">
        <f t="shared" si="227"/>
        <v>41361.678136574068</v>
      </c>
      <c r="T2136" s="11">
        <f t="shared" si="228"/>
        <v>41391.678136574068</v>
      </c>
      <c r="U2136" t="str">
        <f t="shared" si="229"/>
        <v>5000 to 9999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24"/>
        <v>9.5600000000000004E-2</v>
      </c>
      <c r="Q2137" t="str">
        <f t="shared" si="225"/>
        <v>games</v>
      </c>
      <c r="R2137" t="str">
        <f t="shared" si="226"/>
        <v>video games</v>
      </c>
      <c r="S2137" s="11">
        <f t="shared" si="227"/>
        <v>41156.755011574067</v>
      </c>
      <c r="T2137" s="11">
        <f t="shared" si="228"/>
        <v>41186.755011574067</v>
      </c>
      <c r="U2137" t="str">
        <f t="shared" si="229"/>
        <v>5000 to 9999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24"/>
        <v>5.9612499999999998E-4</v>
      </c>
      <c r="Q2138" t="str">
        <f t="shared" si="225"/>
        <v>games</v>
      </c>
      <c r="R2138" t="str">
        <f t="shared" si="226"/>
        <v>video games</v>
      </c>
      <c r="S2138" s="11">
        <f t="shared" si="227"/>
        <v>41536.300763888888</v>
      </c>
      <c r="T2138" s="11">
        <f t="shared" si="228"/>
        <v>41566.300763888888</v>
      </c>
      <c r="U2138" t="str">
        <f t="shared" si="229"/>
        <v>&gt;50k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24"/>
        <v>0.28405999999999998</v>
      </c>
      <c r="Q2139" t="str">
        <f t="shared" si="225"/>
        <v>games</v>
      </c>
      <c r="R2139" t="str">
        <f t="shared" si="226"/>
        <v>video games</v>
      </c>
      <c r="S2139" s="11">
        <f t="shared" si="227"/>
        <v>41948.562835648147</v>
      </c>
      <c r="T2139" s="11">
        <f t="shared" si="228"/>
        <v>41978.562835648147</v>
      </c>
      <c r="U2139" t="str">
        <f t="shared" si="229"/>
        <v>45000 to 49999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24"/>
        <v>0.128</v>
      </c>
      <c r="Q2140" t="str">
        <f t="shared" si="225"/>
        <v>games</v>
      </c>
      <c r="R2140" t="str">
        <f t="shared" si="226"/>
        <v>video games</v>
      </c>
      <c r="S2140" s="11">
        <f t="shared" si="227"/>
        <v>41556.804849537039</v>
      </c>
      <c r="T2140" s="11">
        <f t="shared" si="228"/>
        <v>41586.846516203703</v>
      </c>
      <c r="U2140" t="str">
        <f t="shared" si="229"/>
        <v>1000 to 4999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24"/>
        <v>5.4199999999999998E-2</v>
      </c>
      <c r="Q2141" t="str">
        <f t="shared" si="225"/>
        <v>games</v>
      </c>
      <c r="R2141" t="str">
        <f t="shared" si="226"/>
        <v>video games</v>
      </c>
      <c r="S2141" s="11">
        <f t="shared" si="227"/>
        <v>42647.541759259257</v>
      </c>
      <c r="T2141" s="11">
        <f t="shared" si="228"/>
        <v>42677.541759259257</v>
      </c>
      <c r="U2141" t="str">
        <f t="shared" si="229"/>
        <v>30000 to 34999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24"/>
        <v>1.1199999999999999E-3</v>
      </c>
      <c r="Q2142" t="str">
        <f t="shared" si="225"/>
        <v>games</v>
      </c>
      <c r="R2142" t="str">
        <f t="shared" si="226"/>
        <v>video games</v>
      </c>
      <c r="S2142" s="11">
        <f t="shared" si="227"/>
        <v>41255.625277777777</v>
      </c>
      <c r="T2142" s="11">
        <f t="shared" si="228"/>
        <v>41285.625277777777</v>
      </c>
      <c r="U2142" t="str">
        <f t="shared" si="229"/>
        <v>&gt;50k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24"/>
        <v>0</v>
      </c>
      <c r="Q2143" t="str">
        <f t="shared" si="225"/>
        <v>games</v>
      </c>
      <c r="R2143" t="str">
        <f t="shared" si="226"/>
        <v>video games</v>
      </c>
      <c r="S2143" s="11">
        <f t="shared" si="227"/>
        <v>41927.027303240735</v>
      </c>
      <c r="T2143" s="11">
        <f t="shared" si="228"/>
        <v>41957.068969907406</v>
      </c>
      <c r="U2143" t="str">
        <f t="shared" si="229"/>
        <v>15000 to 19999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24"/>
        <v>5.7238095238095241E-2</v>
      </c>
      <c r="Q2144" t="str">
        <f t="shared" si="225"/>
        <v>games</v>
      </c>
      <c r="R2144" t="str">
        <f t="shared" si="226"/>
        <v>video games</v>
      </c>
      <c r="S2144" s="11">
        <f t="shared" si="227"/>
        <v>42340.493171296293</v>
      </c>
      <c r="T2144" s="11">
        <f t="shared" si="228"/>
        <v>42368.493171296293</v>
      </c>
      <c r="U2144" t="str">
        <f t="shared" si="229"/>
        <v>10000 to 14999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24"/>
        <v>0.1125</v>
      </c>
      <c r="Q2145" t="str">
        <f t="shared" si="225"/>
        <v>games</v>
      </c>
      <c r="R2145" t="str">
        <f t="shared" si="226"/>
        <v>video games</v>
      </c>
      <c r="S2145" s="11">
        <f t="shared" si="227"/>
        <v>40332.678379629629</v>
      </c>
      <c r="T2145" s="11">
        <f t="shared" si="228"/>
        <v>40380.583333333328</v>
      </c>
      <c r="U2145" t="str">
        <f t="shared" si="229"/>
        <v>1000 to 4999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24"/>
        <v>1.7098591549295775E-2</v>
      </c>
      <c r="Q2146" t="str">
        <f t="shared" si="225"/>
        <v>games</v>
      </c>
      <c r="R2146" t="str">
        <f t="shared" si="226"/>
        <v>video games</v>
      </c>
      <c r="S2146" s="11">
        <f t="shared" si="227"/>
        <v>41499.338425925926</v>
      </c>
      <c r="T2146" s="11">
        <f t="shared" si="228"/>
        <v>41531.338425925926</v>
      </c>
      <c r="U2146" t="str">
        <f t="shared" si="229"/>
        <v>35000 to 39999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24"/>
        <v>0.30433333333333334</v>
      </c>
      <c r="Q2147" t="str">
        <f t="shared" si="225"/>
        <v>games</v>
      </c>
      <c r="R2147" t="str">
        <f t="shared" si="226"/>
        <v>video games</v>
      </c>
      <c r="S2147" s="11">
        <f t="shared" si="227"/>
        <v>41575.029097222221</v>
      </c>
      <c r="T2147" s="11">
        <f t="shared" si="228"/>
        <v>41605.070763888885</v>
      </c>
      <c r="U2147" t="str">
        <f t="shared" si="229"/>
        <v>15000 to 19999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24"/>
        <v>2.0000000000000001E-4</v>
      </c>
      <c r="Q2148" t="str">
        <f t="shared" si="225"/>
        <v>games</v>
      </c>
      <c r="R2148" t="str">
        <f t="shared" si="226"/>
        <v>video games</v>
      </c>
      <c r="S2148" s="11">
        <f t="shared" si="227"/>
        <v>42397.471180555549</v>
      </c>
      <c r="T2148" s="11">
        <f t="shared" si="228"/>
        <v>42411.471180555549</v>
      </c>
      <c r="U2148" t="str">
        <f t="shared" si="229"/>
        <v>5000 to 9999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24"/>
        <v>6.9641025641025639E-3</v>
      </c>
      <c r="Q2149" t="str">
        <f t="shared" si="225"/>
        <v>games</v>
      </c>
      <c r="R2149" t="str">
        <f t="shared" si="226"/>
        <v>video games</v>
      </c>
      <c r="S2149" s="11">
        <f t="shared" si="227"/>
        <v>41927.087361111109</v>
      </c>
      <c r="T2149" s="11">
        <f t="shared" si="228"/>
        <v>41959.129027777781</v>
      </c>
      <c r="U2149" t="str">
        <f t="shared" si="229"/>
        <v>&gt;50k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24"/>
        <v>0.02</v>
      </c>
      <c r="Q2150" t="str">
        <f t="shared" si="225"/>
        <v>games</v>
      </c>
      <c r="R2150" t="str">
        <f t="shared" si="226"/>
        <v>video games</v>
      </c>
      <c r="S2150" s="11">
        <f t="shared" si="227"/>
        <v>42066.525254629632</v>
      </c>
      <c r="T2150" s="11">
        <f t="shared" si="228"/>
        <v>42096.483587962961</v>
      </c>
      <c r="U2150" t="str">
        <f t="shared" si="229"/>
        <v>Less Than 1000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24"/>
        <v>0</v>
      </c>
      <c r="Q2151" t="str">
        <f t="shared" si="225"/>
        <v>games</v>
      </c>
      <c r="R2151" t="str">
        <f t="shared" si="226"/>
        <v>video games</v>
      </c>
      <c r="S2151" s="11">
        <f t="shared" si="227"/>
        <v>40354.816620370366</v>
      </c>
      <c r="T2151" s="11">
        <f t="shared" si="228"/>
        <v>40389.791666666664</v>
      </c>
      <c r="U2151" t="str">
        <f t="shared" si="229"/>
        <v>1000 to 4999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24"/>
        <v>8.0999999999999996E-3</v>
      </c>
      <c r="Q2152" t="str">
        <f t="shared" si="225"/>
        <v>games</v>
      </c>
      <c r="R2152" t="str">
        <f t="shared" si="226"/>
        <v>video games</v>
      </c>
      <c r="S2152" s="11">
        <f t="shared" si="227"/>
        <v>42534.076377314814</v>
      </c>
      <c r="T2152" s="11">
        <f t="shared" si="228"/>
        <v>42564.076377314814</v>
      </c>
      <c r="U2152" t="str">
        <f t="shared" si="229"/>
        <v>45000 to 49999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24"/>
        <v>2.6222222222222224E-3</v>
      </c>
      <c r="Q2153" t="str">
        <f t="shared" si="225"/>
        <v>games</v>
      </c>
      <c r="R2153" t="str">
        <f t="shared" si="226"/>
        <v>video games</v>
      </c>
      <c r="S2153" s="11">
        <f t="shared" si="227"/>
        <v>42520.639050925929</v>
      </c>
      <c r="T2153" s="11">
        <f t="shared" si="228"/>
        <v>42550.639050925929</v>
      </c>
      <c r="U2153" t="str">
        <f t="shared" si="229"/>
        <v>45000 to 49999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24"/>
        <v>1.6666666666666668E-3</v>
      </c>
      <c r="Q2154" t="str">
        <f t="shared" si="225"/>
        <v>games</v>
      </c>
      <c r="R2154" t="str">
        <f t="shared" si="226"/>
        <v>video games</v>
      </c>
      <c r="S2154" s="11">
        <f t="shared" si="227"/>
        <v>41683.62394675926</v>
      </c>
      <c r="T2154" s="11">
        <f t="shared" si="228"/>
        <v>41713.582280092589</v>
      </c>
      <c r="U2154" t="str">
        <f t="shared" si="229"/>
        <v>30000 to 34999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24"/>
        <v>9.1244548809124457E-5</v>
      </c>
      <c r="Q2155" t="str">
        <f t="shared" si="225"/>
        <v>games</v>
      </c>
      <c r="R2155" t="str">
        <f t="shared" si="226"/>
        <v>video games</v>
      </c>
      <c r="S2155" s="11">
        <f t="shared" si="227"/>
        <v>41974.702754629623</v>
      </c>
      <c r="T2155" s="11">
        <f t="shared" si="228"/>
        <v>42014.124305555553</v>
      </c>
      <c r="U2155" t="str">
        <f t="shared" si="229"/>
        <v>&gt;50k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24"/>
        <v>8.0000000000000002E-3</v>
      </c>
      <c r="Q2156" t="str">
        <f t="shared" si="225"/>
        <v>games</v>
      </c>
      <c r="R2156" t="str">
        <f t="shared" si="226"/>
        <v>video games</v>
      </c>
      <c r="S2156" s="11">
        <f t="shared" si="227"/>
        <v>41647.42392361111</v>
      </c>
      <c r="T2156" s="11">
        <f t="shared" si="228"/>
        <v>41667.42392361111</v>
      </c>
      <c r="U2156" t="str">
        <f t="shared" si="229"/>
        <v>Less Than 1000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24"/>
        <v>2.3E-2</v>
      </c>
      <c r="Q2157" t="str">
        <f t="shared" si="225"/>
        <v>games</v>
      </c>
      <c r="R2157" t="str">
        <f t="shared" si="226"/>
        <v>video games</v>
      </c>
      <c r="S2157" s="11">
        <f t="shared" si="227"/>
        <v>42430.539178240739</v>
      </c>
      <c r="T2157" s="11">
        <f t="shared" si="228"/>
        <v>42460.497511574074</v>
      </c>
      <c r="U2157" t="str">
        <f t="shared" si="229"/>
        <v>5000 to 9999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24"/>
        <v>2.6660714285714284E-2</v>
      </c>
      <c r="Q2158" t="str">
        <f t="shared" si="225"/>
        <v>games</v>
      </c>
      <c r="R2158" t="str">
        <f t="shared" si="226"/>
        <v>video games</v>
      </c>
      <c r="S2158" s="11">
        <f t="shared" si="227"/>
        <v>41488.645902777775</v>
      </c>
      <c r="T2158" s="11">
        <f t="shared" si="228"/>
        <v>41533.645902777775</v>
      </c>
      <c r="U2158" t="str">
        <f t="shared" si="229"/>
        <v>&gt;50k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24"/>
        <v>0.28192</v>
      </c>
      <c r="Q2159" t="str">
        <f t="shared" si="225"/>
        <v>games</v>
      </c>
      <c r="R2159" t="str">
        <f t="shared" si="226"/>
        <v>video games</v>
      </c>
      <c r="S2159" s="11">
        <f t="shared" si="227"/>
        <v>42694.772951388884</v>
      </c>
      <c r="T2159" s="11">
        <f t="shared" si="228"/>
        <v>42727.124305555553</v>
      </c>
      <c r="U2159" t="str">
        <f t="shared" si="229"/>
        <v>&gt;50k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24"/>
        <v>6.5900366666666668E-2</v>
      </c>
      <c r="Q2160" t="str">
        <f t="shared" si="225"/>
        <v>games</v>
      </c>
      <c r="R2160" t="str">
        <f t="shared" si="226"/>
        <v>video games</v>
      </c>
      <c r="S2160" s="11">
        <f t="shared" si="227"/>
        <v>41264.645532407405</v>
      </c>
      <c r="T2160" s="11">
        <f t="shared" si="228"/>
        <v>41309.645532407405</v>
      </c>
      <c r="U2160" t="str">
        <f t="shared" si="229"/>
        <v>&gt;50k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24"/>
        <v>7.2222222222222219E-3</v>
      </c>
      <c r="Q2161" t="str">
        <f t="shared" si="225"/>
        <v>games</v>
      </c>
      <c r="R2161" t="str">
        <f t="shared" si="226"/>
        <v>video games</v>
      </c>
      <c r="S2161" s="11">
        <f t="shared" si="227"/>
        <v>40710.522847222215</v>
      </c>
      <c r="T2161" s="11">
        <f t="shared" si="228"/>
        <v>40740.522847222215</v>
      </c>
      <c r="U2161" t="str">
        <f t="shared" si="229"/>
        <v>1000 to 4999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24"/>
        <v>8.5000000000000006E-3</v>
      </c>
      <c r="Q2162" t="str">
        <f t="shared" si="225"/>
        <v>games</v>
      </c>
      <c r="R2162" t="str">
        <f t="shared" si="226"/>
        <v>video games</v>
      </c>
      <c r="S2162" s="11">
        <f t="shared" si="227"/>
        <v>41018.503530092588</v>
      </c>
      <c r="T2162" s="11">
        <f t="shared" si="228"/>
        <v>41048.503530092588</v>
      </c>
      <c r="U2162" t="str">
        <f t="shared" si="229"/>
        <v>10000 to 14999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24"/>
        <v>1.1575</v>
      </c>
      <c r="Q2163" t="str">
        <f t="shared" si="225"/>
        <v>music</v>
      </c>
      <c r="R2163" t="str">
        <f t="shared" si="226"/>
        <v>rock</v>
      </c>
      <c r="S2163" s="11">
        <f t="shared" si="227"/>
        <v>42240.644201388881</v>
      </c>
      <c r="T2163" s="11">
        <f t="shared" si="228"/>
        <v>42270.644201388881</v>
      </c>
      <c r="U2163" t="str">
        <f t="shared" si="229"/>
        <v>Less Than 1000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24"/>
        <v>1.1226666666666667</v>
      </c>
      <c r="Q2164" t="str">
        <f t="shared" si="225"/>
        <v>music</v>
      </c>
      <c r="R2164" t="str">
        <f t="shared" si="226"/>
        <v>rock</v>
      </c>
      <c r="S2164" s="11">
        <f t="shared" si="227"/>
        <v>41813.557766203703</v>
      </c>
      <c r="T2164" s="11">
        <f t="shared" si="228"/>
        <v>41844.557766203703</v>
      </c>
      <c r="U2164" t="str">
        <f t="shared" si="229"/>
        <v>1000 to 4999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24"/>
        <v>1.3220000000000001</v>
      </c>
      <c r="Q2165" t="str">
        <f t="shared" si="225"/>
        <v>music</v>
      </c>
      <c r="R2165" t="str">
        <f t="shared" si="226"/>
        <v>rock</v>
      </c>
      <c r="S2165" s="11">
        <f t="shared" si="227"/>
        <v>42111.691203703704</v>
      </c>
      <c r="T2165" s="11">
        <f t="shared" si="228"/>
        <v>42162.951388888883</v>
      </c>
      <c r="U2165" t="str">
        <f t="shared" si="229"/>
        <v>1000 to 4999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24"/>
        <v>1.0263636363636364</v>
      </c>
      <c r="Q2166" t="str">
        <f t="shared" si="225"/>
        <v>music</v>
      </c>
      <c r="R2166" t="str">
        <f t="shared" si="226"/>
        <v>rock</v>
      </c>
      <c r="S2166" s="11">
        <f t="shared" si="227"/>
        <v>42515.509421296294</v>
      </c>
      <c r="T2166" s="11">
        <f t="shared" si="228"/>
        <v>42545.957638888889</v>
      </c>
      <c r="U2166" t="str">
        <f t="shared" si="229"/>
        <v>5000 to 9999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24"/>
        <v>1.3864000000000001</v>
      </c>
      <c r="Q2167" t="str">
        <f t="shared" si="225"/>
        <v>music</v>
      </c>
      <c r="R2167" t="str">
        <f t="shared" si="226"/>
        <v>rock</v>
      </c>
      <c r="S2167" s="11">
        <f t="shared" si="227"/>
        <v>42438.458738425928</v>
      </c>
      <c r="T2167" s="11">
        <f t="shared" si="228"/>
        <v>42468.417071759257</v>
      </c>
      <c r="U2167" t="str">
        <f t="shared" si="229"/>
        <v>1000 to 4999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24"/>
        <v>1.466</v>
      </c>
      <c r="Q2168" t="str">
        <f t="shared" si="225"/>
        <v>music</v>
      </c>
      <c r="R2168" t="str">
        <f t="shared" si="226"/>
        <v>rock</v>
      </c>
      <c r="S2168" s="11">
        <f t="shared" si="227"/>
        <v>41933.629837962959</v>
      </c>
      <c r="T2168" s="11">
        <f t="shared" si="228"/>
        <v>41978.671504629623</v>
      </c>
      <c r="U2168" t="str">
        <f t="shared" si="229"/>
        <v>1000 to 4999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24"/>
        <v>1.2</v>
      </c>
      <c r="Q2169" t="str">
        <f t="shared" si="225"/>
        <v>music</v>
      </c>
      <c r="R2169" t="str">
        <f t="shared" si="226"/>
        <v>rock</v>
      </c>
      <c r="S2169" s="11">
        <f t="shared" si="227"/>
        <v>41152.858067129629</v>
      </c>
      <c r="T2169" s="11">
        <f t="shared" si="228"/>
        <v>41166.858067129629</v>
      </c>
      <c r="U2169" t="str">
        <f t="shared" si="229"/>
        <v>Less Than 1000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24"/>
        <v>1.215816111111111</v>
      </c>
      <c r="Q2170" t="str">
        <f t="shared" si="225"/>
        <v>music</v>
      </c>
      <c r="R2170" t="str">
        <f t="shared" si="226"/>
        <v>rock</v>
      </c>
      <c r="S2170" s="11">
        <f t="shared" si="227"/>
        <v>42745.391909722217</v>
      </c>
      <c r="T2170" s="11">
        <f t="shared" si="228"/>
        <v>42775.999999999993</v>
      </c>
      <c r="U2170" t="str">
        <f t="shared" si="229"/>
        <v>15000 to 19999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24"/>
        <v>1</v>
      </c>
      <c r="Q2171" t="str">
        <f t="shared" si="225"/>
        <v>music</v>
      </c>
      <c r="R2171" t="str">
        <f t="shared" si="226"/>
        <v>rock</v>
      </c>
      <c r="S2171" s="11">
        <f t="shared" si="227"/>
        <v>42793.492488425924</v>
      </c>
      <c r="T2171" s="11">
        <f t="shared" si="228"/>
        <v>42796.492488425924</v>
      </c>
      <c r="U2171" t="str">
        <f t="shared" si="229"/>
        <v>Less Than 1000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24"/>
        <v>1.8085714285714285</v>
      </c>
      <c r="Q2172" t="str">
        <f t="shared" si="225"/>
        <v>music</v>
      </c>
      <c r="R2172" t="str">
        <f t="shared" si="226"/>
        <v>rock</v>
      </c>
      <c r="S2172" s="11">
        <f t="shared" si="227"/>
        <v>42198.541921296295</v>
      </c>
      <c r="T2172" s="11">
        <f t="shared" si="228"/>
        <v>42238.541921296295</v>
      </c>
      <c r="U2172" t="str">
        <f t="shared" si="229"/>
        <v>Less Than 1000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24"/>
        <v>1.0607500000000001</v>
      </c>
      <c r="Q2173" t="str">
        <f t="shared" si="225"/>
        <v>music</v>
      </c>
      <c r="R2173" t="str">
        <f t="shared" si="226"/>
        <v>rock</v>
      </c>
      <c r="S2173" s="11">
        <f t="shared" si="227"/>
        <v>42141.748784722215</v>
      </c>
      <c r="T2173" s="11">
        <f t="shared" si="228"/>
        <v>42176.999999999993</v>
      </c>
      <c r="U2173" t="str">
        <f t="shared" si="229"/>
        <v>1000 to 4999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24"/>
        <v>1</v>
      </c>
      <c r="Q2174" t="str">
        <f t="shared" si="225"/>
        <v>music</v>
      </c>
      <c r="R2174" t="str">
        <f t="shared" si="226"/>
        <v>rock</v>
      </c>
      <c r="S2174" s="11">
        <f t="shared" si="227"/>
        <v>42082.371759259251</v>
      </c>
      <c r="T2174" s="11">
        <f t="shared" si="228"/>
        <v>42112.371759259251</v>
      </c>
      <c r="U2174" t="str">
        <f t="shared" si="229"/>
        <v>1000 to 4999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24"/>
        <v>1.2692857142857144</v>
      </c>
      <c r="Q2175" t="str">
        <f t="shared" si="225"/>
        <v>music</v>
      </c>
      <c r="R2175" t="str">
        <f t="shared" si="226"/>
        <v>rock</v>
      </c>
      <c r="S2175" s="11">
        <f t="shared" si="227"/>
        <v>41495.484293981477</v>
      </c>
      <c r="T2175" s="11">
        <f t="shared" si="228"/>
        <v>41526.957638888889</v>
      </c>
      <c r="U2175" t="str">
        <f t="shared" si="229"/>
        <v>1000 to 4999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24"/>
        <v>1.0297499999999999</v>
      </c>
      <c r="Q2176" t="str">
        <f t="shared" si="225"/>
        <v>music</v>
      </c>
      <c r="R2176" t="str">
        <f t="shared" si="226"/>
        <v>rock</v>
      </c>
      <c r="S2176" s="11">
        <f t="shared" si="227"/>
        <v>42465.334571759253</v>
      </c>
      <c r="T2176" s="11">
        <f t="shared" si="228"/>
        <v>42495.334571759253</v>
      </c>
      <c r="U2176" t="str">
        <f t="shared" si="229"/>
        <v>1000 to 4999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24"/>
        <v>2.5</v>
      </c>
      <c r="Q2177" t="str">
        <f t="shared" si="225"/>
        <v>music</v>
      </c>
      <c r="R2177" t="str">
        <f t="shared" si="226"/>
        <v>rock</v>
      </c>
      <c r="S2177" s="11">
        <f t="shared" si="227"/>
        <v>42564.800763888888</v>
      </c>
      <c r="T2177" s="11">
        <f t="shared" si="228"/>
        <v>42571.800763888888</v>
      </c>
      <c r="U2177" t="str">
        <f t="shared" si="229"/>
        <v>Less Than 1000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24"/>
        <v>1.2602</v>
      </c>
      <c r="Q2178" t="str">
        <f t="shared" si="225"/>
        <v>music</v>
      </c>
      <c r="R2178" t="str">
        <f t="shared" si="226"/>
        <v>rock</v>
      </c>
      <c r="S2178" s="11">
        <f t="shared" si="227"/>
        <v>42096.424872685187</v>
      </c>
      <c r="T2178" s="11">
        <f t="shared" si="228"/>
        <v>42126.424872685187</v>
      </c>
      <c r="U2178" t="str">
        <f t="shared" si="229"/>
        <v>5000 to 9999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30">E2179/D2179</f>
        <v>1.0012000000000001</v>
      </c>
      <c r="Q2179" t="str">
        <f t="shared" ref="Q2179:Q2242" si="231">LEFT(N2179,FIND("/",N2179,1)-1)</f>
        <v>music</v>
      </c>
      <c r="R2179" t="str">
        <f t="shared" ref="R2179:R2242" si="232">RIGHT(N2179,LEN(N2179)-FIND("/",N2179,1))</f>
        <v>rock</v>
      </c>
      <c r="S2179" s="11">
        <f t="shared" ref="S2179:S2242" si="233">(((J2179/60)/60)/24)+DATE(1970,1,1)+(-5/24)</f>
        <v>42502.042442129627</v>
      </c>
      <c r="T2179" s="11">
        <f t="shared" ref="T2179:T2242" si="234">(((I2179/60)/60)/24)+DATE(1970,1,1)+(-5/24)</f>
        <v>42527.042442129627</v>
      </c>
      <c r="U2179" t="str">
        <f t="shared" ref="U2179:U2242" si="235">IF(D2179&gt;50000,"&gt;50k",IF(D2179&gt;44999,"45000 to 49999",IF(D2179&gt;39999,"40000 to 44999",IF(D2179&gt;34999,"35000 to 39999",IF(D2179&gt;29999,"30000 to 34999",IF(D2179&gt;24999,"25000 to 29999",IF(D2179&gt;19999,"20000 to 24999",IF(D2179&gt;14999,"15000 to 19999",IF(D2179&gt;9999,"10000 to 14999",IF(D2179&gt;4999,"5000 to 9999",IF(D2179&gt;999,"1000 to 4999",IF(D2179&gt;0,"Less Than 1000",FALSE))))))))))))</f>
        <v>1000 to 4999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30"/>
        <v>1.3864000000000001</v>
      </c>
      <c r="Q2180" t="str">
        <f t="shared" si="231"/>
        <v>music</v>
      </c>
      <c r="R2180" t="str">
        <f t="shared" si="232"/>
        <v>rock</v>
      </c>
      <c r="S2180" s="11">
        <f t="shared" si="233"/>
        <v>42723.428206018514</v>
      </c>
      <c r="T2180" s="11">
        <f t="shared" si="234"/>
        <v>42753.428206018514</v>
      </c>
      <c r="U2180" t="str">
        <f t="shared" si="235"/>
        <v>25000 to 29999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30"/>
        <v>1.6140000000000001</v>
      </c>
      <c r="Q2181" t="str">
        <f t="shared" si="231"/>
        <v>music</v>
      </c>
      <c r="R2181" t="str">
        <f t="shared" si="232"/>
        <v>rock</v>
      </c>
      <c r="S2181" s="11">
        <f t="shared" si="233"/>
        <v>42074.962870370371</v>
      </c>
      <c r="T2181" s="11">
        <f t="shared" si="234"/>
        <v>42104.962870370371</v>
      </c>
      <c r="U2181" t="str">
        <f t="shared" si="235"/>
        <v>1000 to 4999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30"/>
        <v>1.071842</v>
      </c>
      <c r="Q2182" t="str">
        <f t="shared" si="231"/>
        <v>music</v>
      </c>
      <c r="R2182" t="str">
        <f t="shared" si="232"/>
        <v>rock</v>
      </c>
      <c r="S2182" s="11">
        <f t="shared" si="233"/>
        <v>42279.461435185185</v>
      </c>
      <c r="T2182" s="11">
        <f t="shared" si="234"/>
        <v>42321.503101851849</v>
      </c>
      <c r="U2182" t="str">
        <f t="shared" si="235"/>
        <v>5000 to 9999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30"/>
        <v>1.5309999999999999</v>
      </c>
      <c r="Q2183" t="str">
        <f t="shared" si="231"/>
        <v>games</v>
      </c>
      <c r="R2183" t="str">
        <f t="shared" si="232"/>
        <v>tabletop games</v>
      </c>
      <c r="S2183" s="11">
        <f t="shared" si="233"/>
        <v>42772.796909722216</v>
      </c>
      <c r="T2183" s="11">
        <f t="shared" si="234"/>
        <v>42786.796909722216</v>
      </c>
      <c r="U2183" t="str">
        <f t="shared" si="235"/>
        <v>1000 to 4999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30"/>
        <v>5.2416666666666663</v>
      </c>
      <c r="Q2184" t="str">
        <f t="shared" si="231"/>
        <v>games</v>
      </c>
      <c r="R2184" t="str">
        <f t="shared" si="232"/>
        <v>tabletop games</v>
      </c>
      <c r="S2184" s="11">
        <f t="shared" si="233"/>
        <v>41879.692418981482</v>
      </c>
      <c r="T2184" s="11">
        <f t="shared" si="234"/>
        <v>41914.692418981482</v>
      </c>
      <c r="U2184" t="str">
        <f t="shared" si="235"/>
        <v>1000 to 4999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30"/>
        <v>4.8927777777777779</v>
      </c>
      <c r="Q2185" t="str">
        <f t="shared" si="231"/>
        <v>games</v>
      </c>
      <c r="R2185" t="str">
        <f t="shared" si="232"/>
        <v>tabletop games</v>
      </c>
      <c r="S2185" s="11">
        <f t="shared" si="233"/>
        <v>42745.157141203708</v>
      </c>
      <c r="T2185" s="11">
        <f t="shared" si="234"/>
        <v>42774.999999999993</v>
      </c>
      <c r="U2185" t="str">
        <f t="shared" si="235"/>
        <v>1000 to 4999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30"/>
        <v>2.8473999999999999</v>
      </c>
      <c r="Q2186" t="str">
        <f t="shared" si="231"/>
        <v>games</v>
      </c>
      <c r="R2186" t="str">
        <f t="shared" si="232"/>
        <v>tabletop games</v>
      </c>
      <c r="S2186" s="11">
        <f t="shared" si="233"/>
        <v>42380.481956018521</v>
      </c>
      <c r="T2186" s="11">
        <f t="shared" si="234"/>
        <v>42394.458333333336</v>
      </c>
      <c r="U2186" t="str">
        <f t="shared" si="235"/>
        <v>10000 to 14999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30"/>
        <v>18.569700000000001</v>
      </c>
      <c r="Q2187" t="str">
        <f t="shared" si="231"/>
        <v>games</v>
      </c>
      <c r="R2187" t="str">
        <f t="shared" si="232"/>
        <v>tabletop games</v>
      </c>
      <c r="S2187" s="11">
        <f t="shared" si="233"/>
        <v>41319.141655092593</v>
      </c>
      <c r="T2187" s="11">
        <f t="shared" si="234"/>
        <v>41359.141655092593</v>
      </c>
      <c r="U2187" t="str">
        <f t="shared" si="235"/>
        <v>5000 to 9999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30"/>
        <v>1.0967499999999999</v>
      </c>
      <c r="Q2188" t="str">
        <f t="shared" si="231"/>
        <v>games</v>
      </c>
      <c r="R2188" t="str">
        <f t="shared" si="232"/>
        <v>tabletop games</v>
      </c>
      <c r="S2188" s="11">
        <f t="shared" si="233"/>
        <v>42583.406747685185</v>
      </c>
      <c r="T2188" s="11">
        <f t="shared" si="234"/>
        <v>42619.874999999993</v>
      </c>
      <c r="U2188" t="str">
        <f t="shared" si="235"/>
        <v>20000 to 24999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30"/>
        <v>10.146425000000001</v>
      </c>
      <c r="Q2189" t="str">
        <f t="shared" si="231"/>
        <v>games</v>
      </c>
      <c r="R2189" t="str">
        <f t="shared" si="232"/>
        <v>tabletop games</v>
      </c>
      <c r="S2189" s="11">
        <f t="shared" si="233"/>
        <v>42068.000763888886</v>
      </c>
      <c r="T2189" s="11">
        <f t="shared" si="234"/>
        <v>42096.957638888889</v>
      </c>
      <c r="U2189" t="str">
        <f t="shared" si="235"/>
        <v>20000 to 24999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30"/>
        <v>4.1217692027666546</v>
      </c>
      <c r="Q2190" t="str">
        <f t="shared" si="231"/>
        <v>games</v>
      </c>
      <c r="R2190" t="str">
        <f t="shared" si="232"/>
        <v>tabletop games</v>
      </c>
      <c r="S2190" s="11">
        <f t="shared" si="233"/>
        <v>42633.377789351849</v>
      </c>
      <c r="T2190" s="11">
        <f t="shared" si="234"/>
        <v>42668.499999999993</v>
      </c>
      <c r="U2190" t="str">
        <f t="shared" si="235"/>
        <v>5000 to 9999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30"/>
        <v>5.0324999999999998</v>
      </c>
      <c r="Q2191" t="str">
        <f t="shared" si="231"/>
        <v>games</v>
      </c>
      <c r="R2191" t="str">
        <f t="shared" si="232"/>
        <v>tabletop games</v>
      </c>
      <c r="S2191" s="11">
        <f t="shared" si="233"/>
        <v>42467.579861111109</v>
      </c>
      <c r="T2191" s="11">
        <f t="shared" si="234"/>
        <v>42481.708333333336</v>
      </c>
      <c r="U2191" t="str">
        <f t="shared" si="235"/>
        <v>1000 to 4999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30"/>
        <v>1.8461052631578947</v>
      </c>
      <c r="Q2192" t="str">
        <f t="shared" si="231"/>
        <v>games</v>
      </c>
      <c r="R2192" t="str">
        <f t="shared" si="232"/>
        <v>tabletop games</v>
      </c>
      <c r="S2192" s="11">
        <f t="shared" si="233"/>
        <v>42417.416712962957</v>
      </c>
      <c r="T2192" s="11">
        <f t="shared" si="234"/>
        <v>42452.082638888889</v>
      </c>
      <c r="U2192" t="str">
        <f t="shared" si="235"/>
        <v>15000 to 19999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30"/>
        <v>1.1973333333333334</v>
      </c>
      <c r="Q2193" t="str">
        <f t="shared" si="231"/>
        <v>games</v>
      </c>
      <c r="R2193" t="str">
        <f t="shared" si="232"/>
        <v>tabletop games</v>
      </c>
      <c r="S2193" s="11">
        <f t="shared" si="233"/>
        <v>42768.6253125</v>
      </c>
      <c r="T2193" s="11">
        <f t="shared" si="234"/>
        <v>42780.6253125</v>
      </c>
      <c r="U2193" t="str">
        <f t="shared" si="235"/>
        <v>Less Than 1000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30"/>
        <v>10.812401666666668</v>
      </c>
      <c r="Q2194" t="str">
        <f t="shared" si="231"/>
        <v>games</v>
      </c>
      <c r="R2194" t="str">
        <f t="shared" si="232"/>
        <v>tabletop games</v>
      </c>
      <c r="S2194" s="11">
        <f t="shared" si="233"/>
        <v>42691.642870370364</v>
      </c>
      <c r="T2194" s="11">
        <f t="shared" si="234"/>
        <v>42719.749999999993</v>
      </c>
      <c r="U2194" t="str">
        <f t="shared" si="235"/>
        <v>10000 to 14999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30"/>
        <v>4.5237333333333334</v>
      </c>
      <c r="Q2195" t="str">
        <f t="shared" si="231"/>
        <v>games</v>
      </c>
      <c r="R2195" t="str">
        <f t="shared" si="232"/>
        <v>tabletop games</v>
      </c>
      <c r="S2195" s="11">
        <f t="shared" si="233"/>
        <v>42664.197592592587</v>
      </c>
      <c r="T2195" s="11">
        <f t="shared" si="234"/>
        <v>42694.999305555553</v>
      </c>
      <c r="U2195" t="str">
        <f t="shared" si="235"/>
        <v>15000 to 19999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30"/>
        <v>5.3737000000000004</v>
      </c>
      <c r="Q2196" t="str">
        <f t="shared" si="231"/>
        <v>games</v>
      </c>
      <c r="R2196" t="str">
        <f t="shared" si="232"/>
        <v>tabletop games</v>
      </c>
      <c r="S2196" s="11">
        <f t="shared" si="233"/>
        <v>42425.54965277778</v>
      </c>
      <c r="T2196" s="11">
        <f t="shared" si="234"/>
        <v>42455.507986111108</v>
      </c>
      <c r="U2196" t="str">
        <f t="shared" si="235"/>
        <v>10000 to 14999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30"/>
        <v>1.2032608695652174</v>
      </c>
      <c r="Q2197" t="str">
        <f t="shared" si="231"/>
        <v>games</v>
      </c>
      <c r="R2197" t="str">
        <f t="shared" si="232"/>
        <v>tabletop games</v>
      </c>
      <c r="S2197" s="11">
        <f t="shared" si="233"/>
        <v>42197.563657407409</v>
      </c>
      <c r="T2197" s="11">
        <f t="shared" si="234"/>
        <v>42227.563657407409</v>
      </c>
      <c r="U2197" t="str">
        <f t="shared" si="235"/>
        <v>1000 to 4999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30"/>
        <v>1.1383571428571428</v>
      </c>
      <c r="Q2198" t="str">
        <f t="shared" si="231"/>
        <v>games</v>
      </c>
      <c r="R2198" t="str">
        <f t="shared" si="232"/>
        <v>tabletop games</v>
      </c>
      <c r="S2198" s="11">
        <f t="shared" si="233"/>
        <v>42675.278958333329</v>
      </c>
      <c r="T2198" s="11">
        <f t="shared" si="234"/>
        <v>42706.083333333336</v>
      </c>
      <c r="U2198" t="str">
        <f t="shared" si="235"/>
        <v>10000 to 14999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30"/>
        <v>9.5103109999999997</v>
      </c>
      <c r="Q2199" t="str">
        <f t="shared" si="231"/>
        <v>games</v>
      </c>
      <c r="R2199" t="str">
        <f t="shared" si="232"/>
        <v>tabletop games</v>
      </c>
      <c r="S2199" s="11">
        <f t="shared" si="233"/>
        <v>42033.37568287037</v>
      </c>
      <c r="T2199" s="11">
        <f t="shared" si="234"/>
        <v>42063.37568287037</v>
      </c>
      <c r="U2199" t="str">
        <f t="shared" si="235"/>
        <v>30000 to 34999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30"/>
        <v>1.3289249999999999</v>
      </c>
      <c r="Q2200" t="str">
        <f t="shared" si="231"/>
        <v>games</v>
      </c>
      <c r="R2200" t="str">
        <f t="shared" si="232"/>
        <v>tabletop games</v>
      </c>
      <c r="S2200" s="11">
        <f t="shared" si="233"/>
        <v>42292.305555555555</v>
      </c>
      <c r="T2200" s="11">
        <f t="shared" si="234"/>
        <v>42322.347222222219</v>
      </c>
      <c r="U2200" t="str">
        <f t="shared" si="235"/>
        <v>40000 to 44999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30"/>
        <v>1.4697777777777778</v>
      </c>
      <c r="Q2201" t="str">
        <f t="shared" si="231"/>
        <v>games</v>
      </c>
      <c r="R2201" t="str">
        <f t="shared" si="232"/>
        <v>tabletop games</v>
      </c>
      <c r="S2201" s="11">
        <f t="shared" si="233"/>
        <v>42262.208310185182</v>
      </c>
      <c r="T2201" s="11">
        <f t="shared" si="234"/>
        <v>42292.208310185182</v>
      </c>
      <c r="U2201" t="str">
        <f t="shared" si="235"/>
        <v>5000 to 9999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30"/>
        <v>5.4215</v>
      </c>
      <c r="Q2202" t="str">
        <f t="shared" si="231"/>
        <v>games</v>
      </c>
      <c r="R2202" t="str">
        <f t="shared" si="232"/>
        <v>tabletop games</v>
      </c>
      <c r="S2202" s="11">
        <f t="shared" si="233"/>
        <v>42163.417453703696</v>
      </c>
      <c r="T2202" s="11">
        <f t="shared" si="234"/>
        <v>42190.916666666664</v>
      </c>
      <c r="U2202" t="str">
        <f t="shared" si="235"/>
        <v>1000 to 4999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30"/>
        <v>3.8271818181818182</v>
      </c>
      <c r="Q2203" t="str">
        <f t="shared" si="231"/>
        <v>music</v>
      </c>
      <c r="R2203" t="str">
        <f t="shared" si="232"/>
        <v>electronic music</v>
      </c>
      <c r="S2203" s="11">
        <f t="shared" si="233"/>
        <v>41276.638483796298</v>
      </c>
      <c r="T2203" s="11">
        <f t="shared" si="234"/>
        <v>41290.638483796298</v>
      </c>
      <c r="U2203" t="str">
        <f t="shared" si="235"/>
        <v>Less Than 1000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30"/>
        <v>7.0418124999999998</v>
      </c>
      <c r="Q2204" t="str">
        <f t="shared" si="231"/>
        <v>music</v>
      </c>
      <c r="R2204" t="str">
        <f t="shared" si="232"/>
        <v>electronic music</v>
      </c>
      <c r="S2204" s="11">
        <f t="shared" si="233"/>
        <v>41184.640833333331</v>
      </c>
      <c r="T2204" s="11">
        <f t="shared" si="234"/>
        <v>41214.640833333331</v>
      </c>
      <c r="U2204" t="str">
        <f t="shared" si="235"/>
        <v>1000 to 4999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30"/>
        <v>1.0954999999999999</v>
      </c>
      <c r="Q2205" t="str">
        <f t="shared" si="231"/>
        <v>music</v>
      </c>
      <c r="R2205" t="str">
        <f t="shared" si="232"/>
        <v>electronic music</v>
      </c>
      <c r="S2205" s="11">
        <f t="shared" si="233"/>
        <v>42241.651412037034</v>
      </c>
      <c r="T2205" s="11">
        <f t="shared" si="234"/>
        <v>42271.651412037034</v>
      </c>
      <c r="U2205" t="str">
        <f t="shared" si="235"/>
        <v>1000 to 4999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30"/>
        <v>1.3286666666666667</v>
      </c>
      <c r="Q2206" t="str">
        <f t="shared" si="231"/>
        <v>music</v>
      </c>
      <c r="R2206" t="str">
        <f t="shared" si="232"/>
        <v>electronic music</v>
      </c>
      <c r="S2206" s="11">
        <f t="shared" si="233"/>
        <v>41312.103229166663</v>
      </c>
      <c r="T2206" s="11">
        <f t="shared" si="234"/>
        <v>41342.103229166663</v>
      </c>
      <c r="U2206" t="str">
        <f t="shared" si="235"/>
        <v>1000 to 4999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30"/>
        <v>1.52</v>
      </c>
      <c r="Q2207" t="str">
        <f t="shared" si="231"/>
        <v>music</v>
      </c>
      <c r="R2207" t="str">
        <f t="shared" si="232"/>
        <v>electronic music</v>
      </c>
      <c r="S2207" s="11">
        <f t="shared" si="233"/>
        <v>41031.613298611104</v>
      </c>
      <c r="T2207" s="11">
        <f t="shared" si="234"/>
        <v>41061.613298611104</v>
      </c>
      <c r="U2207" t="str">
        <f t="shared" si="235"/>
        <v>Less Than 1000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30"/>
        <v>1.0272727272727273</v>
      </c>
      <c r="Q2208" t="str">
        <f t="shared" si="231"/>
        <v>music</v>
      </c>
      <c r="R2208" t="str">
        <f t="shared" si="232"/>
        <v>electronic music</v>
      </c>
      <c r="S2208" s="11">
        <f t="shared" si="233"/>
        <v>40997.048888888887</v>
      </c>
      <c r="T2208" s="11">
        <f t="shared" si="234"/>
        <v>41015.048888888887</v>
      </c>
      <c r="U2208" t="str">
        <f t="shared" si="235"/>
        <v>1000 to 4999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30"/>
        <v>1</v>
      </c>
      <c r="Q2209" t="str">
        <f t="shared" si="231"/>
        <v>music</v>
      </c>
      <c r="R2209" t="str">
        <f t="shared" si="232"/>
        <v>electronic music</v>
      </c>
      <c r="S2209" s="11">
        <f t="shared" si="233"/>
        <v>41563.985798611109</v>
      </c>
      <c r="T2209" s="11">
        <f t="shared" si="234"/>
        <v>41594.027465277773</v>
      </c>
      <c r="U2209" t="str">
        <f t="shared" si="235"/>
        <v>1000 to 4999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30"/>
        <v>1.016</v>
      </c>
      <c r="Q2210" t="str">
        <f t="shared" si="231"/>
        <v>music</v>
      </c>
      <c r="R2210" t="str">
        <f t="shared" si="232"/>
        <v>electronic music</v>
      </c>
      <c r="S2210" s="11">
        <f t="shared" si="233"/>
        <v>40946.673912037033</v>
      </c>
      <c r="T2210" s="11">
        <f t="shared" si="234"/>
        <v>41005.958333333328</v>
      </c>
      <c r="U2210" t="str">
        <f t="shared" si="235"/>
        <v>1000 to 4999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30"/>
        <v>1.508</v>
      </c>
      <c r="Q2211" t="str">
        <f t="shared" si="231"/>
        <v>music</v>
      </c>
      <c r="R2211" t="str">
        <f t="shared" si="232"/>
        <v>electronic music</v>
      </c>
      <c r="S2211" s="11">
        <f t="shared" si="233"/>
        <v>41732.27134259259</v>
      </c>
      <c r="T2211" s="11">
        <f t="shared" si="234"/>
        <v>41743.75</v>
      </c>
      <c r="U2211" t="str">
        <f t="shared" si="235"/>
        <v>Less Than 1000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30"/>
        <v>1.11425</v>
      </c>
      <c r="Q2212" t="str">
        <f t="shared" si="231"/>
        <v>music</v>
      </c>
      <c r="R2212" t="str">
        <f t="shared" si="232"/>
        <v>electronic music</v>
      </c>
      <c r="S2212" s="11">
        <f t="shared" si="233"/>
        <v>40955.857754629629</v>
      </c>
      <c r="T2212" s="11">
        <f t="shared" si="234"/>
        <v>41013.524999999994</v>
      </c>
      <c r="U2212" t="str">
        <f t="shared" si="235"/>
        <v>1000 to 4999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30"/>
        <v>1.956</v>
      </c>
      <c r="Q2213" t="str">
        <f t="shared" si="231"/>
        <v>music</v>
      </c>
      <c r="R2213" t="str">
        <f t="shared" si="232"/>
        <v>electronic music</v>
      </c>
      <c r="S2213" s="11">
        <f t="shared" si="233"/>
        <v>41716.576678240737</v>
      </c>
      <c r="T2213" s="11">
        <f t="shared" si="234"/>
        <v>41739.082638888889</v>
      </c>
      <c r="U2213" t="str">
        <f t="shared" si="235"/>
        <v>1000 to 4999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30"/>
        <v>1.1438333333333333</v>
      </c>
      <c r="Q2214" t="str">
        <f t="shared" si="231"/>
        <v>music</v>
      </c>
      <c r="R2214" t="str">
        <f t="shared" si="232"/>
        <v>electronic music</v>
      </c>
      <c r="S2214" s="11">
        <f t="shared" si="233"/>
        <v>41548.539085648146</v>
      </c>
      <c r="T2214" s="11">
        <f t="shared" si="234"/>
        <v>41581.833333333328</v>
      </c>
      <c r="U2214" t="str">
        <f t="shared" si="235"/>
        <v>5000 to 9999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30"/>
        <v>2</v>
      </c>
      <c r="Q2215" t="str">
        <f t="shared" si="231"/>
        <v>music</v>
      </c>
      <c r="R2215" t="str">
        <f t="shared" si="232"/>
        <v>electronic music</v>
      </c>
      <c r="S2215" s="11">
        <f t="shared" si="233"/>
        <v>42109.617812499993</v>
      </c>
      <c r="T2215" s="11">
        <f t="shared" si="234"/>
        <v>42139.617812499993</v>
      </c>
      <c r="U2215" t="str">
        <f t="shared" si="235"/>
        <v>Less Than 1000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30"/>
        <v>2.9250166666666666</v>
      </c>
      <c r="Q2216" t="str">
        <f t="shared" si="231"/>
        <v>music</v>
      </c>
      <c r="R2216" t="str">
        <f t="shared" si="232"/>
        <v>electronic music</v>
      </c>
      <c r="S2216" s="11">
        <f t="shared" si="233"/>
        <v>41646.58388888889</v>
      </c>
      <c r="T2216" s="11">
        <f t="shared" si="234"/>
        <v>41676.58388888889</v>
      </c>
      <c r="U2216" t="str">
        <f t="shared" si="235"/>
        <v>Less Than 1000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30"/>
        <v>1.5636363636363637</v>
      </c>
      <c r="Q2217" t="str">
        <f t="shared" si="231"/>
        <v>music</v>
      </c>
      <c r="R2217" t="str">
        <f t="shared" si="232"/>
        <v>electronic music</v>
      </c>
      <c r="S2217" s="11">
        <f t="shared" si="233"/>
        <v>40958.508935185186</v>
      </c>
      <c r="T2217" s="11">
        <f t="shared" si="234"/>
        <v>40981.082638888889</v>
      </c>
      <c r="U2217" t="str">
        <f t="shared" si="235"/>
        <v>Less Than 1000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30"/>
        <v>1.0566666666666666</v>
      </c>
      <c r="Q2218" t="str">
        <f t="shared" si="231"/>
        <v>music</v>
      </c>
      <c r="R2218" t="str">
        <f t="shared" si="232"/>
        <v>electronic music</v>
      </c>
      <c r="S2218" s="11">
        <f t="shared" si="233"/>
        <v>42194.543344907412</v>
      </c>
      <c r="T2218" s="11">
        <f t="shared" si="234"/>
        <v>42208.543344907412</v>
      </c>
      <c r="U2218" t="str">
        <f t="shared" si="235"/>
        <v>Less Than 1000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30"/>
        <v>1.0119047619047619</v>
      </c>
      <c r="Q2219" t="str">
        <f t="shared" si="231"/>
        <v>music</v>
      </c>
      <c r="R2219" t="str">
        <f t="shared" si="232"/>
        <v>electronic music</v>
      </c>
      <c r="S2219" s="11">
        <f t="shared" si="233"/>
        <v>42299.568437499998</v>
      </c>
      <c r="T2219" s="11">
        <f t="shared" si="234"/>
        <v>42310.124999999993</v>
      </c>
      <c r="U2219" t="str">
        <f t="shared" si="235"/>
        <v>Less Than 1000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30"/>
        <v>1.2283299999999999</v>
      </c>
      <c r="Q2220" t="str">
        <f t="shared" si="231"/>
        <v>music</v>
      </c>
      <c r="R2220" t="str">
        <f t="shared" si="232"/>
        <v>electronic music</v>
      </c>
      <c r="S2220" s="11">
        <f t="shared" si="233"/>
        <v>41127.603969907403</v>
      </c>
      <c r="T2220" s="11">
        <f t="shared" si="234"/>
        <v>41149.791666666664</v>
      </c>
      <c r="U2220" t="str">
        <f t="shared" si="235"/>
        <v>1000 to 4999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30"/>
        <v>1.0149999999999999</v>
      </c>
      <c r="Q2221" t="str">
        <f t="shared" si="231"/>
        <v>music</v>
      </c>
      <c r="R2221" t="str">
        <f t="shared" si="232"/>
        <v>electronic music</v>
      </c>
      <c r="S2221" s="11">
        <f t="shared" si="233"/>
        <v>42205.510555555556</v>
      </c>
      <c r="T2221" s="11">
        <f t="shared" si="234"/>
        <v>42235.510555555556</v>
      </c>
      <c r="U2221" t="str">
        <f t="shared" si="235"/>
        <v>1000 to 4999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30"/>
        <v>1.0114285714285713</v>
      </c>
      <c r="Q2222" t="str">
        <f t="shared" si="231"/>
        <v>music</v>
      </c>
      <c r="R2222" t="str">
        <f t="shared" si="232"/>
        <v>electronic music</v>
      </c>
      <c r="S2222" s="11">
        <f t="shared" si="233"/>
        <v>41451.852268518516</v>
      </c>
      <c r="T2222" s="11">
        <f t="shared" si="234"/>
        <v>41481.852268518516</v>
      </c>
      <c r="U2222" t="str">
        <f t="shared" si="235"/>
        <v>1000 to 4999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30"/>
        <v>1.0811999999999999</v>
      </c>
      <c r="Q2223" t="str">
        <f t="shared" si="231"/>
        <v>games</v>
      </c>
      <c r="R2223" t="str">
        <f t="shared" si="232"/>
        <v>tabletop games</v>
      </c>
      <c r="S2223" s="11">
        <f t="shared" si="233"/>
        <v>42452.458437499998</v>
      </c>
      <c r="T2223" s="11">
        <f t="shared" si="234"/>
        <v>42482.791666666664</v>
      </c>
      <c r="U2223" t="str">
        <f t="shared" si="235"/>
        <v>5000 to 9999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30"/>
        <v>1.6259999999999999</v>
      </c>
      <c r="Q2224" t="str">
        <f t="shared" si="231"/>
        <v>games</v>
      </c>
      <c r="R2224" t="str">
        <f t="shared" si="232"/>
        <v>tabletop games</v>
      </c>
      <c r="S2224" s="11">
        <f t="shared" si="233"/>
        <v>40906.579247685186</v>
      </c>
      <c r="T2224" s="11">
        <f t="shared" si="234"/>
        <v>40936.579247685186</v>
      </c>
      <c r="U2224" t="str">
        <f t="shared" si="235"/>
        <v>Less Than 1000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30"/>
        <v>1.0580000000000001</v>
      </c>
      <c r="Q2225" t="str">
        <f t="shared" si="231"/>
        <v>games</v>
      </c>
      <c r="R2225" t="str">
        <f t="shared" si="232"/>
        <v>tabletop games</v>
      </c>
      <c r="S2225" s="11">
        <f t="shared" si="233"/>
        <v>42152.432500000003</v>
      </c>
      <c r="T2225" s="11">
        <f t="shared" si="234"/>
        <v>42182.432500000003</v>
      </c>
      <c r="U2225" t="str">
        <f t="shared" si="235"/>
        <v>15000 to 19999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30"/>
        <v>2.4315000000000002</v>
      </c>
      <c r="Q2226" t="str">
        <f t="shared" si="231"/>
        <v>games</v>
      </c>
      <c r="R2226" t="str">
        <f t="shared" si="232"/>
        <v>tabletop games</v>
      </c>
      <c r="S2226" s="11">
        <f t="shared" si="233"/>
        <v>42644.459201388883</v>
      </c>
      <c r="T2226" s="11">
        <f t="shared" si="234"/>
        <v>42672.583333333336</v>
      </c>
      <c r="U2226" t="str">
        <f t="shared" si="235"/>
        <v>10000 to 14999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30"/>
        <v>9.4483338095238096</v>
      </c>
      <c r="Q2227" t="str">
        <f t="shared" si="231"/>
        <v>games</v>
      </c>
      <c r="R2227" t="str">
        <f t="shared" si="232"/>
        <v>tabletop games</v>
      </c>
      <c r="S2227" s="11">
        <f t="shared" si="233"/>
        <v>41873.583506944444</v>
      </c>
      <c r="T2227" s="11">
        <f t="shared" si="234"/>
        <v>41903.583506944444</v>
      </c>
      <c r="U2227" t="str">
        <f t="shared" si="235"/>
        <v>20000 to 24999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30"/>
        <v>1.0846283333333333</v>
      </c>
      <c r="Q2228" t="str">
        <f t="shared" si="231"/>
        <v>games</v>
      </c>
      <c r="R2228" t="str">
        <f t="shared" si="232"/>
        <v>tabletop games</v>
      </c>
      <c r="S2228" s="11">
        <f t="shared" si="233"/>
        <v>42381.590532407405</v>
      </c>
      <c r="T2228" s="11">
        <f t="shared" si="234"/>
        <v>42411.999305555553</v>
      </c>
      <c r="U2228" t="str">
        <f t="shared" si="235"/>
        <v>15000 to 19999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30"/>
        <v>1.5737692307692308</v>
      </c>
      <c r="Q2229" t="str">
        <f t="shared" si="231"/>
        <v>games</v>
      </c>
      <c r="R2229" t="str">
        <f t="shared" si="232"/>
        <v>tabletop games</v>
      </c>
      <c r="S2229" s="11">
        <f t="shared" si="233"/>
        <v>41561.599016203698</v>
      </c>
      <c r="T2229" s="11">
        <f t="shared" si="234"/>
        <v>41591.640682870369</v>
      </c>
      <c r="U2229" t="str">
        <f t="shared" si="235"/>
        <v>10000 to 14999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30"/>
        <v>11.744899999999999</v>
      </c>
      <c r="Q2230" t="str">
        <f t="shared" si="231"/>
        <v>games</v>
      </c>
      <c r="R2230" t="str">
        <f t="shared" si="232"/>
        <v>tabletop games</v>
      </c>
      <c r="S2230" s="11">
        <f t="shared" si="233"/>
        <v>42202.069861111107</v>
      </c>
      <c r="T2230" s="11">
        <f t="shared" si="234"/>
        <v>42232.069861111107</v>
      </c>
      <c r="U2230" t="str">
        <f t="shared" si="235"/>
        <v>1000 to 4999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30"/>
        <v>1.7104755366949576</v>
      </c>
      <c r="Q2231" t="str">
        <f t="shared" si="231"/>
        <v>games</v>
      </c>
      <c r="R2231" t="str">
        <f t="shared" si="232"/>
        <v>tabletop games</v>
      </c>
      <c r="S2231" s="11">
        <f t="shared" si="233"/>
        <v>41484.455914351849</v>
      </c>
      <c r="T2231" s="11">
        <f t="shared" si="234"/>
        <v>41519.958333333328</v>
      </c>
      <c r="U2231" t="str">
        <f t="shared" si="235"/>
        <v>5000 to 9999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30"/>
        <v>1.2595294117647058</v>
      </c>
      <c r="Q2232" t="str">
        <f t="shared" si="231"/>
        <v>games</v>
      </c>
      <c r="R2232" t="str">
        <f t="shared" si="232"/>
        <v>tabletop games</v>
      </c>
      <c r="S2232" s="11">
        <f t="shared" si="233"/>
        <v>41724.672766203701</v>
      </c>
      <c r="T2232" s="11">
        <f t="shared" si="234"/>
        <v>41754.672766203701</v>
      </c>
      <c r="U2232" t="str">
        <f t="shared" si="235"/>
        <v>5000 to 9999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30"/>
        <v>12.121296000000001</v>
      </c>
      <c r="Q2233" t="str">
        <f t="shared" si="231"/>
        <v>games</v>
      </c>
      <c r="R2233" t="str">
        <f t="shared" si="232"/>
        <v>tabletop games</v>
      </c>
      <c r="S2233" s="11">
        <f t="shared" si="233"/>
        <v>41423.702557870369</v>
      </c>
      <c r="T2233" s="11">
        <f t="shared" si="234"/>
        <v>41450</v>
      </c>
      <c r="U2233" t="str">
        <f t="shared" si="235"/>
        <v>1000 to 4999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30"/>
        <v>4.9580000000000002</v>
      </c>
      <c r="Q2234" t="str">
        <f t="shared" si="231"/>
        <v>games</v>
      </c>
      <c r="R2234" t="str">
        <f t="shared" si="232"/>
        <v>tabletop games</v>
      </c>
      <c r="S2234" s="11">
        <f t="shared" si="233"/>
        <v>41806.585740740738</v>
      </c>
      <c r="T2234" s="11">
        <f t="shared" si="234"/>
        <v>41838.916666666664</v>
      </c>
      <c r="U2234" t="str">
        <f t="shared" si="235"/>
        <v>5000 to 9999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30"/>
        <v>3.3203999999999998</v>
      </c>
      <c r="Q2235" t="str">
        <f t="shared" si="231"/>
        <v>games</v>
      </c>
      <c r="R2235" t="str">
        <f t="shared" si="232"/>
        <v>tabletop games</v>
      </c>
      <c r="S2235" s="11">
        <f t="shared" si="233"/>
        <v>42331.170590277768</v>
      </c>
      <c r="T2235" s="11">
        <f t="shared" si="234"/>
        <v>42351.791666666664</v>
      </c>
      <c r="U2235" t="str">
        <f t="shared" si="235"/>
        <v>1000 to 4999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30"/>
        <v>11.65</v>
      </c>
      <c r="Q2236" t="str">
        <f t="shared" si="231"/>
        <v>games</v>
      </c>
      <c r="R2236" t="str">
        <f t="shared" si="232"/>
        <v>tabletop games</v>
      </c>
      <c r="S2236" s="11">
        <f t="shared" si="233"/>
        <v>42710.616284722222</v>
      </c>
      <c r="T2236" s="11">
        <f t="shared" si="234"/>
        <v>42740.616284722222</v>
      </c>
      <c r="U2236" t="str">
        <f t="shared" si="235"/>
        <v>Less Than 1000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30"/>
        <v>1.5331538461538461</v>
      </c>
      <c r="Q2237" t="str">
        <f t="shared" si="231"/>
        <v>games</v>
      </c>
      <c r="R2237" t="str">
        <f t="shared" si="232"/>
        <v>tabletop games</v>
      </c>
      <c r="S2237" s="11">
        <f t="shared" si="233"/>
        <v>42061.813784722217</v>
      </c>
      <c r="T2237" s="11">
        <f t="shared" si="234"/>
        <v>42091.77211805556</v>
      </c>
      <c r="U2237" t="str">
        <f t="shared" si="235"/>
        <v>10000 to 14999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30"/>
        <v>5.3710714285714287</v>
      </c>
      <c r="Q2238" t="str">
        <f t="shared" si="231"/>
        <v>games</v>
      </c>
      <c r="R2238" t="str">
        <f t="shared" si="232"/>
        <v>tabletop games</v>
      </c>
      <c r="S2238" s="11">
        <f t="shared" si="233"/>
        <v>42371.408831018511</v>
      </c>
      <c r="T2238" s="11">
        <f t="shared" si="234"/>
        <v>42401.408831018511</v>
      </c>
      <c r="U2238" t="str">
        <f t="shared" si="235"/>
        <v>1000 to 4999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30"/>
        <v>3.5292777777777777</v>
      </c>
      <c r="Q2239" t="str">
        <f t="shared" si="231"/>
        <v>games</v>
      </c>
      <c r="R2239" t="str">
        <f t="shared" si="232"/>
        <v>tabletop games</v>
      </c>
      <c r="S2239" s="11">
        <f t="shared" si="233"/>
        <v>41914.794942129629</v>
      </c>
      <c r="T2239" s="11">
        <f t="shared" si="234"/>
        <v>41955.124305555553</v>
      </c>
      <c r="U2239" t="str">
        <f t="shared" si="235"/>
        <v>15000 to 19999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30"/>
        <v>1.3740000000000001</v>
      </c>
      <c r="Q2240" t="str">
        <f t="shared" si="231"/>
        <v>games</v>
      </c>
      <c r="R2240" t="str">
        <f t="shared" si="232"/>
        <v>tabletop games</v>
      </c>
      <c r="S2240" s="11">
        <f t="shared" si="233"/>
        <v>42774.41337962963</v>
      </c>
      <c r="T2240" s="11">
        <f t="shared" si="234"/>
        <v>42804.41337962963</v>
      </c>
      <c r="U2240" t="str">
        <f t="shared" si="235"/>
        <v>1000 to 4999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30"/>
        <v>1.2802667999999999</v>
      </c>
      <c r="Q2241" t="str">
        <f t="shared" si="231"/>
        <v>games</v>
      </c>
      <c r="R2241" t="str">
        <f t="shared" si="232"/>
        <v>tabletop games</v>
      </c>
      <c r="S2241" s="11">
        <f t="shared" si="233"/>
        <v>41572.750162037039</v>
      </c>
      <c r="T2241" s="11">
        <f t="shared" si="234"/>
        <v>41608.959722222222</v>
      </c>
      <c r="U2241" t="str">
        <f t="shared" si="235"/>
        <v>25000 to 29999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30"/>
        <v>2.7067999999999999</v>
      </c>
      <c r="Q2242" t="str">
        <f t="shared" si="231"/>
        <v>games</v>
      </c>
      <c r="R2242" t="str">
        <f t="shared" si="232"/>
        <v>tabletop games</v>
      </c>
      <c r="S2242" s="11">
        <f t="shared" si="233"/>
        <v>42452.617407407401</v>
      </c>
      <c r="T2242" s="11">
        <f t="shared" si="234"/>
        <v>42482.617407407401</v>
      </c>
      <c r="U2242" t="str">
        <f t="shared" si="235"/>
        <v>5000 to 9999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36">E2243/D2243</f>
        <v>8.0640000000000001</v>
      </c>
      <c r="Q2243" t="str">
        <f t="shared" ref="Q2243:Q2306" si="237">LEFT(N2243,FIND("/",N2243,1)-1)</f>
        <v>games</v>
      </c>
      <c r="R2243" t="str">
        <f t="shared" ref="R2243:R2306" si="238">RIGHT(N2243,LEN(N2243)-FIND("/",N2243,1))</f>
        <v>tabletop games</v>
      </c>
      <c r="S2243" s="11">
        <f t="shared" ref="S2243:S2306" si="239">(((J2243/60)/60)/24)+DATE(1970,1,1)+(-5/24)</f>
        <v>42766.619212962956</v>
      </c>
      <c r="T2243" s="11">
        <f t="shared" ref="T2243:T2306" si="240">(((I2243/60)/60)/24)+DATE(1970,1,1)+(-5/24)</f>
        <v>42796.619212962956</v>
      </c>
      <c r="U2243" t="str">
        <f t="shared" ref="U2243:U2306" si="241">IF(D2243&gt;50000,"&gt;50k",IF(D2243&gt;44999,"45000 to 49999",IF(D2243&gt;39999,"40000 to 44999",IF(D2243&gt;34999,"35000 to 39999",IF(D2243&gt;29999,"30000 to 34999",IF(D2243&gt;24999,"25000 to 29999",IF(D2243&gt;19999,"20000 to 24999",IF(D2243&gt;14999,"15000 to 19999",IF(D2243&gt;9999,"10000 to 14999",IF(D2243&gt;4999,"5000 to 9999",IF(D2243&gt;999,"1000 to 4999",IF(D2243&gt;0,"Less Than 1000",FALSE))))))))))))</f>
        <v>1000 to 4999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36"/>
        <v>13.600976000000001</v>
      </c>
      <c r="Q2244" t="str">
        <f t="shared" si="237"/>
        <v>games</v>
      </c>
      <c r="R2244" t="str">
        <f t="shared" si="238"/>
        <v>tabletop games</v>
      </c>
      <c r="S2244" s="11">
        <f t="shared" si="239"/>
        <v>41569.367280092592</v>
      </c>
      <c r="T2244" s="11">
        <f t="shared" si="240"/>
        <v>41604.91805555555</v>
      </c>
      <c r="U2244" t="str">
        <f t="shared" si="241"/>
        <v>10000 to 14999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36"/>
        <v>9302.5</v>
      </c>
      <c r="Q2245" t="str">
        <f t="shared" si="237"/>
        <v>games</v>
      </c>
      <c r="R2245" t="str">
        <f t="shared" si="238"/>
        <v>tabletop games</v>
      </c>
      <c r="S2245" s="11">
        <f t="shared" si="239"/>
        <v>42800.542708333327</v>
      </c>
      <c r="T2245" s="11">
        <f t="shared" si="240"/>
        <v>42806.916666666664</v>
      </c>
      <c r="U2245" t="str">
        <f t="shared" si="241"/>
        <v>Less Than 1000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36"/>
        <v>3.7702</v>
      </c>
      <c r="Q2246" t="str">
        <f t="shared" si="237"/>
        <v>games</v>
      </c>
      <c r="R2246" t="str">
        <f t="shared" si="238"/>
        <v>tabletop games</v>
      </c>
      <c r="S2246" s="11">
        <f t="shared" si="239"/>
        <v>42647.610486111109</v>
      </c>
      <c r="T2246" s="11">
        <f t="shared" si="240"/>
        <v>42659.645833333336</v>
      </c>
      <c r="U2246" t="str">
        <f t="shared" si="241"/>
        <v>5000 to 9999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36"/>
        <v>26.47025</v>
      </c>
      <c r="Q2247" t="str">
        <f t="shared" si="237"/>
        <v>games</v>
      </c>
      <c r="R2247" t="str">
        <f t="shared" si="238"/>
        <v>tabletop games</v>
      </c>
      <c r="S2247" s="11">
        <f t="shared" si="239"/>
        <v>41660.500196759262</v>
      </c>
      <c r="T2247" s="11">
        <f t="shared" si="240"/>
        <v>41691.541666666664</v>
      </c>
      <c r="U2247" t="str">
        <f t="shared" si="241"/>
        <v>1000 to 4999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36"/>
        <v>1.0012000000000001</v>
      </c>
      <c r="Q2248" t="str">
        <f t="shared" si="237"/>
        <v>games</v>
      </c>
      <c r="R2248" t="str">
        <f t="shared" si="238"/>
        <v>tabletop games</v>
      </c>
      <c r="S2248" s="11">
        <f t="shared" si="239"/>
        <v>42221.583449074074</v>
      </c>
      <c r="T2248" s="11">
        <f t="shared" si="240"/>
        <v>42251.583449074074</v>
      </c>
      <c r="U2248" t="str">
        <f t="shared" si="241"/>
        <v>1000 to 4999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36"/>
        <v>1.0445405405405406</v>
      </c>
      <c r="Q2249" t="str">
        <f t="shared" si="237"/>
        <v>games</v>
      </c>
      <c r="R2249" t="str">
        <f t="shared" si="238"/>
        <v>tabletop games</v>
      </c>
      <c r="S2249" s="11">
        <f t="shared" si="239"/>
        <v>42200.457928240743</v>
      </c>
      <c r="T2249" s="11">
        <f t="shared" si="240"/>
        <v>42214.457928240743</v>
      </c>
      <c r="U2249" t="str">
        <f t="shared" si="241"/>
        <v>15000 to 19999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36"/>
        <v>1.0721428571428571</v>
      </c>
      <c r="Q2250" t="str">
        <f t="shared" si="237"/>
        <v>games</v>
      </c>
      <c r="R2250" t="str">
        <f t="shared" si="238"/>
        <v>tabletop games</v>
      </c>
      <c r="S2250" s="11">
        <f t="shared" si="239"/>
        <v>42688.667569444442</v>
      </c>
      <c r="T2250" s="11">
        <f t="shared" si="240"/>
        <v>42718.667569444442</v>
      </c>
      <c r="U2250" t="str">
        <f t="shared" si="241"/>
        <v>5000 to 9999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36"/>
        <v>1.6877142857142857</v>
      </c>
      <c r="Q2251" t="str">
        <f t="shared" si="237"/>
        <v>games</v>
      </c>
      <c r="R2251" t="str">
        <f t="shared" si="238"/>
        <v>tabletop games</v>
      </c>
      <c r="S2251" s="11">
        <f t="shared" si="239"/>
        <v>41336.494965277772</v>
      </c>
      <c r="T2251" s="11">
        <f t="shared" si="240"/>
        <v>41366.453298611108</v>
      </c>
      <c r="U2251" t="str">
        <f t="shared" si="241"/>
        <v>1000 to 4999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36"/>
        <v>9.7511200000000002</v>
      </c>
      <c r="Q2252" t="str">
        <f t="shared" si="237"/>
        <v>games</v>
      </c>
      <c r="R2252" t="str">
        <f t="shared" si="238"/>
        <v>tabletop games</v>
      </c>
      <c r="S2252" s="11">
        <f t="shared" si="239"/>
        <v>42676.7971412037</v>
      </c>
      <c r="T2252" s="11">
        <f t="shared" si="240"/>
        <v>42706.838807870365</v>
      </c>
      <c r="U2252" t="str">
        <f t="shared" si="241"/>
        <v>25000 to 29999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36"/>
        <v>1.3444929411764706</v>
      </c>
      <c r="Q2253" t="str">
        <f t="shared" si="237"/>
        <v>games</v>
      </c>
      <c r="R2253" t="str">
        <f t="shared" si="238"/>
        <v>tabletop games</v>
      </c>
      <c r="S2253" s="11">
        <f t="shared" si="239"/>
        <v>41846.137465277774</v>
      </c>
      <c r="T2253" s="11">
        <f t="shared" si="240"/>
        <v>41867.137465277774</v>
      </c>
      <c r="U2253" t="str">
        <f t="shared" si="241"/>
        <v>5000 to 9999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36"/>
        <v>2.722777777777778</v>
      </c>
      <c r="Q2254" t="str">
        <f t="shared" si="237"/>
        <v>games</v>
      </c>
      <c r="R2254" t="str">
        <f t="shared" si="238"/>
        <v>tabletop games</v>
      </c>
      <c r="S2254" s="11">
        <f t="shared" si="239"/>
        <v>42573.119652777772</v>
      </c>
      <c r="T2254" s="11">
        <f t="shared" si="240"/>
        <v>42588.119652777772</v>
      </c>
      <c r="U2254" t="str">
        <f t="shared" si="241"/>
        <v>5000 to 9999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36"/>
        <v>1.1268750000000001</v>
      </c>
      <c r="Q2255" t="str">
        <f t="shared" si="237"/>
        <v>games</v>
      </c>
      <c r="R2255" t="str">
        <f t="shared" si="238"/>
        <v>tabletop games</v>
      </c>
      <c r="S2255" s="11">
        <f t="shared" si="239"/>
        <v>42296.422997685186</v>
      </c>
      <c r="T2255" s="11">
        <f t="shared" si="240"/>
        <v>42326.46466435185</v>
      </c>
      <c r="U2255" t="str">
        <f t="shared" si="241"/>
        <v>5000 to 9999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36"/>
        <v>4.5979999999999999</v>
      </c>
      <c r="Q2256" t="str">
        <f t="shared" si="237"/>
        <v>games</v>
      </c>
      <c r="R2256" t="str">
        <f t="shared" si="238"/>
        <v>tabletop games</v>
      </c>
      <c r="S2256" s="11">
        <f t="shared" si="239"/>
        <v>42752.439444444441</v>
      </c>
      <c r="T2256" s="11">
        <f t="shared" si="240"/>
        <v>42759.439444444441</v>
      </c>
      <c r="U2256" t="str">
        <f t="shared" si="241"/>
        <v>Less Than 1000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36"/>
        <v>2.8665822784810127</v>
      </c>
      <c r="Q2257" t="str">
        <f t="shared" si="237"/>
        <v>games</v>
      </c>
      <c r="R2257" t="str">
        <f t="shared" si="238"/>
        <v>tabletop games</v>
      </c>
      <c r="S2257" s="11">
        <f t="shared" si="239"/>
        <v>42467.743645833332</v>
      </c>
      <c r="T2257" s="11">
        <f t="shared" si="240"/>
        <v>42497.743645833332</v>
      </c>
      <c r="U2257" t="str">
        <f t="shared" si="241"/>
        <v>1000 to 4999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36"/>
        <v>2.2270833333333333</v>
      </c>
      <c r="Q2258" t="str">
        <f t="shared" si="237"/>
        <v>games</v>
      </c>
      <c r="R2258" t="str">
        <f t="shared" si="238"/>
        <v>tabletop games</v>
      </c>
      <c r="S2258" s="11">
        <f t="shared" si="239"/>
        <v>42682.243587962956</v>
      </c>
      <c r="T2258" s="11">
        <f t="shared" si="240"/>
        <v>42696.243587962956</v>
      </c>
      <c r="U2258" t="str">
        <f t="shared" si="241"/>
        <v>Less Than 1000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36"/>
        <v>6.3613999999999997</v>
      </c>
      <c r="Q2259" t="str">
        <f t="shared" si="237"/>
        <v>games</v>
      </c>
      <c r="R2259" t="str">
        <f t="shared" si="238"/>
        <v>tabletop games</v>
      </c>
      <c r="S2259" s="11">
        <f t="shared" si="239"/>
        <v>42505.728344907409</v>
      </c>
      <c r="T2259" s="11">
        <f t="shared" si="240"/>
        <v>42540.749999999993</v>
      </c>
      <c r="U2259" t="str">
        <f t="shared" si="241"/>
        <v>1000 to 4999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36"/>
        <v>1.4650000000000001</v>
      </c>
      <c r="Q2260" t="str">
        <f t="shared" si="237"/>
        <v>games</v>
      </c>
      <c r="R2260" t="str">
        <f t="shared" si="238"/>
        <v>tabletop games</v>
      </c>
      <c r="S2260" s="11">
        <f t="shared" si="239"/>
        <v>42136.542673611104</v>
      </c>
      <c r="T2260" s="11">
        <f t="shared" si="240"/>
        <v>42166.542673611104</v>
      </c>
      <c r="U2260" t="str">
        <f t="shared" si="241"/>
        <v>1000 to 4999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36"/>
        <v>18.670999999999999</v>
      </c>
      <c r="Q2261" t="str">
        <f t="shared" si="237"/>
        <v>games</v>
      </c>
      <c r="R2261" t="str">
        <f t="shared" si="238"/>
        <v>tabletop games</v>
      </c>
      <c r="S2261" s="11">
        <f t="shared" si="239"/>
        <v>42702.59648148148</v>
      </c>
      <c r="T2261" s="11">
        <f t="shared" si="240"/>
        <v>42712.59648148148</v>
      </c>
      <c r="U2261" t="str">
        <f t="shared" si="241"/>
        <v>1000 to 4999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36"/>
        <v>3.2692000000000001</v>
      </c>
      <c r="Q2262" t="str">
        <f t="shared" si="237"/>
        <v>games</v>
      </c>
      <c r="R2262" t="str">
        <f t="shared" si="238"/>
        <v>tabletop games</v>
      </c>
      <c r="S2262" s="11">
        <f t="shared" si="239"/>
        <v>41694.808449074073</v>
      </c>
      <c r="T2262" s="11">
        <f t="shared" si="240"/>
        <v>41724.766782407409</v>
      </c>
      <c r="U2262" t="str">
        <f t="shared" si="241"/>
        <v>1000 to 4999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36"/>
        <v>7.7949999999999999</v>
      </c>
      <c r="Q2263" t="str">
        <f t="shared" si="237"/>
        <v>games</v>
      </c>
      <c r="R2263" t="str">
        <f t="shared" si="238"/>
        <v>tabletop games</v>
      </c>
      <c r="S2263" s="11">
        <f t="shared" si="239"/>
        <v>42759.516435185178</v>
      </c>
      <c r="T2263" s="11">
        <f t="shared" si="240"/>
        <v>42780.516435185178</v>
      </c>
      <c r="U2263" t="str">
        <f t="shared" si="241"/>
        <v>1000 to 4999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36"/>
        <v>1.5415151515151515</v>
      </c>
      <c r="Q2264" t="str">
        <f t="shared" si="237"/>
        <v>games</v>
      </c>
      <c r="R2264" t="str">
        <f t="shared" si="238"/>
        <v>tabletop games</v>
      </c>
      <c r="S2264" s="11">
        <f t="shared" si="239"/>
        <v>41926.376828703702</v>
      </c>
      <c r="T2264" s="11">
        <f t="shared" si="240"/>
        <v>41960.791666666664</v>
      </c>
      <c r="U2264" t="str">
        <f t="shared" si="241"/>
        <v>1000 to 4999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36"/>
        <v>1.1554666666666666</v>
      </c>
      <c r="Q2265" t="str">
        <f t="shared" si="237"/>
        <v>games</v>
      </c>
      <c r="R2265" t="str">
        <f t="shared" si="238"/>
        <v>tabletop games</v>
      </c>
      <c r="S2265" s="11">
        <f t="shared" si="239"/>
        <v>42014.623993055553</v>
      </c>
      <c r="T2265" s="11">
        <f t="shared" si="240"/>
        <v>42035.623993055553</v>
      </c>
      <c r="U2265" t="str">
        <f t="shared" si="241"/>
        <v>5000 to 9999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36"/>
        <v>1.8003333333333333</v>
      </c>
      <c r="Q2266" t="str">
        <f t="shared" si="237"/>
        <v>games</v>
      </c>
      <c r="R2266" t="str">
        <f t="shared" si="238"/>
        <v>tabletop games</v>
      </c>
      <c r="S2266" s="11">
        <f t="shared" si="239"/>
        <v>42496.374004629623</v>
      </c>
      <c r="T2266" s="11">
        <f t="shared" si="240"/>
        <v>42512.916666666664</v>
      </c>
      <c r="U2266" t="str">
        <f t="shared" si="241"/>
        <v>5000 to 9999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36"/>
        <v>2.9849999999999999</v>
      </c>
      <c r="Q2267" t="str">
        <f t="shared" si="237"/>
        <v>games</v>
      </c>
      <c r="R2267" t="str">
        <f t="shared" si="238"/>
        <v>tabletop games</v>
      </c>
      <c r="S2267" s="11">
        <f t="shared" si="239"/>
        <v>42689.644756944443</v>
      </c>
      <c r="T2267" s="11">
        <f t="shared" si="240"/>
        <v>42696.644756944443</v>
      </c>
      <c r="U2267" t="str">
        <f t="shared" si="241"/>
        <v>Less Than 1000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36"/>
        <v>3.2026666666666666</v>
      </c>
      <c r="Q2268" t="str">
        <f t="shared" si="237"/>
        <v>games</v>
      </c>
      <c r="R2268" t="str">
        <f t="shared" si="238"/>
        <v>tabletop games</v>
      </c>
      <c r="S2268" s="11">
        <f t="shared" si="239"/>
        <v>42469.666574074072</v>
      </c>
      <c r="T2268" s="11">
        <f t="shared" si="240"/>
        <v>42486.874999999993</v>
      </c>
      <c r="U2268" t="str">
        <f t="shared" si="241"/>
        <v>1000 to 4999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36"/>
        <v>3.80525</v>
      </c>
      <c r="Q2269" t="str">
        <f t="shared" si="237"/>
        <v>games</v>
      </c>
      <c r="R2269" t="str">
        <f t="shared" si="238"/>
        <v>tabletop games</v>
      </c>
      <c r="S2269" s="11">
        <f t="shared" si="239"/>
        <v>41968.621493055551</v>
      </c>
      <c r="T2269" s="11">
        <f t="shared" si="240"/>
        <v>41993.833333333336</v>
      </c>
      <c r="U2269" t="str">
        <f t="shared" si="241"/>
        <v>20000 to 24999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36"/>
        <v>1.026</v>
      </c>
      <c r="Q2270" t="str">
        <f t="shared" si="237"/>
        <v>games</v>
      </c>
      <c r="R2270" t="str">
        <f t="shared" si="238"/>
        <v>tabletop games</v>
      </c>
      <c r="S2270" s="11">
        <f t="shared" si="239"/>
        <v>42775.874016203699</v>
      </c>
      <c r="T2270" s="11">
        <f t="shared" si="240"/>
        <v>42805.874016203699</v>
      </c>
      <c r="U2270" t="str">
        <f t="shared" si="241"/>
        <v>25000 to 29999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36"/>
        <v>18.016400000000001</v>
      </c>
      <c r="Q2271" t="str">
        <f t="shared" si="237"/>
        <v>games</v>
      </c>
      <c r="R2271" t="str">
        <f t="shared" si="238"/>
        <v>tabletop games</v>
      </c>
      <c r="S2271" s="11">
        <f t="shared" si="239"/>
        <v>42776.496099537035</v>
      </c>
      <c r="T2271" s="11">
        <f t="shared" si="240"/>
        <v>42800.999999999993</v>
      </c>
      <c r="U2271" t="str">
        <f t="shared" si="241"/>
        <v>1000 to 4999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36"/>
        <v>7.2024800000000004</v>
      </c>
      <c r="Q2272" t="str">
        <f t="shared" si="237"/>
        <v>games</v>
      </c>
      <c r="R2272" t="str">
        <f t="shared" si="238"/>
        <v>tabletop games</v>
      </c>
      <c r="S2272" s="11">
        <f t="shared" si="239"/>
        <v>42725.661030092589</v>
      </c>
      <c r="T2272" s="11">
        <f t="shared" si="240"/>
        <v>42745.707638888889</v>
      </c>
      <c r="U2272" t="str">
        <f t="shared" si="241"/>
        <v>25000 to 29999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36"/>
        <v>2.8309000000000002</v>
      </c>
      <c r="Q2273" t="str">
        <f t="shared" si="237"/>
        <v>games</v>
      </c>
      <c r="R2273" t="str">
        <f t="shared" si="238"/>
        <v>tabletop games</v>
      </c>
      <c r="S2273" s="11">
        <f t="shared" si="239"/>
        <v>42683.791712962957</v>
      </c>
      <c r="T2273" s="11">
        <f t="shared" si="240"/>
        <v>42713.791712962957</v>
      </c>
      <c r="U2273" t="str">
        <f t="shared" si="241"/>
        <v>20000 to 24999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36"/>
        <v>13.566000000000001</v>
      </c>
      <c r="Q2274" t="str">
        <f t="shared" si="237"/>
        <v>games</v>
      </c>
      <c r="R2274" t="str">
        <f t="shared" si="238"/>
        <v>tabletop games</v>
      </c>
      <c r="S2274" s="11">
        <f t="shared" si="239"/>
        <v>42315.491157407399</v>
      </c>
      <c r="T2274" s="11">
        <f t="shared" si="240"/>
        <v>42345.491157407399</v>
      </c>
      <c r="U2274" t="str">
        <f t="shared" si="241"/>
        <v>1000 to 4999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36"/>
        <v>2.2035999999999998</v>
      </c>
      <c r="Q2275" t="str">
        <f t="shared" si="237"/>
        <v>games</v>
      </c>
      <c r="R2275" t="str">
        <f t="shared" si="238"/>
        <v>tabletop games</v>
      </c>
      <c r="S2275" s="11">
        <f t="shared" si="239"/>
        <v>42781.340763888882</v>
      </c>
      <c r="T2275" s="11">
        <f t="shared" si="240"/>
        <v>42806.299097222225</v>
      </c>
      <c r="U2275" t="str">
        <f t="shared" si="241"/>
        <v>1000 to 4999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36"/>
        <v>1.196</v>
      </c>
      <c r="Q2276" t="str">
        <f t="shared" si="237"/>
        <v>games</v>
      </c>
      <c r="R2276" t="str">
        <f t="shared" si="238"/>
        <v>tabletop games</v>
      </c>
      <c r="S2276" s="11">
        <f t="shared" si="239"/>
        <v>41663.292326388888</v>
      </c>
      <c r="T2276" s="11">
        <f t="shared" si="240"/>
        <v>41693.292326388888</v>
      </c>
      <c r="U2276" t="str">
        <f t="shared" si="241"/>
        <v>1000 to 4999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36"/>
        <v>4.0776923076923079</v>
      </c>
      <c r="Q2277" t="str">
        <f t="shared" si="237"/>
        <v>games</v>
      </c>
      <c r="R2277" t="str">
        <f t="shared" si="238"/>
        <v>tabletop games</v>
      </c>
      <c r="S2277" s="11">
        <f t="shared" si="239"/>
        <v>41965.408321759263</v>
      </c>
      <c r="T2277" s="11">
        <f t="shared" si="240"/>
        <v>41995.408321759263</v>
      </c>
      <c r="U2277" t="str">
        <f t="shared" si="241"/>
        <v>Less Than 1000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36"/>
        <v>1.0581826105905425</v>
      </c>
      <c r="Q2278" t="str">
        <f t="shared" si="237"/>
        <v>games</v>
      </c>
      <c r="R2278" t="str">
        <f t="shared" si="238"/>
        <v>tabletop games</v>
      </c>
      <c r="S2278" s="11">
        <f t="shared" si="239"/>
        <v>41614.443159722221</v>
      </c>
      <c r="T2278" s="11">
        <f t="shared" si="240"/>
        <v>41644.443159722221</v>
      </c>
      <c r="U2278" t="str">
        <f t="shared" si="241"/>
        <v>1000 to 4999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36"/>
        <v>1.4108235294117648</v>
      </c>
      <c r="Q2279" t="str">
        <f t="shared" si="237"/>
        <v>games</v>
      </c>
      <c r="R2279" t="str">
        <f t="shared" si="238"/>
        <v>tabletop games</v>
      </c>
      <c r="S2279" s="11">
        <f t="shared" si="239"/>
        <v>40936.470173611109</v>
      </c>
      <c r="T2279" s="11">
        <f t="shared" si="240"/>
        <v>40966.470173611109</v>
      </c>
      <c r="U2279" t="str">
        <f t="shared" si="241"/>
        <v>5000 to 9999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36"/>
        <v>2.7069999999999999</v>
      </c>
      <c r="Q2280" t="str">
        <f t="shared" si="237"/>
        <v>games</v>
      </c>
      <c r="R2280" t="str">
        <f t="shared" si="238"/>
        <v>tabletop games</v>
      </c>
      <c r="S2280" s="11">
        <f t="shared" si="239"/>
        <v>42338.500775462955</v>
      </c>
      <c r="T2280" s="11">
        <f t="shared" si="240"/>
        <v>42372.749305555553</v>
      </c>
      <c r="U2280" t="str">
        <f t="shared" si="241"/>
        <v>1000 to 4999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36"/>
        <v>1.538</v>
      </c>
      <c r="Q2281" t="str">
        <f t="shared" si="237"/>
        <v>games</v>
      </c>
      <c r="R2281" t="str">
        <f t="shared" si="238"/>
        <v>tabletop games</v>
      </c>
      <c r="S2281" s="11">
        <f t="shared" si="239"/>
        <v>42020.598368055551</v>
      </c>
      <c r="T2281" s="11">
        <f t="shared" si="240"/>
        <v>42038.958333333336</v>
      </c>
      <c r="U2281" t="str">
        <f t="shared" si="241"/>
        <v>1000 to 4999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36"/>
        <v>4.0357653061224488</v>
      </c>
      <c r="Q2282" t="str">
        <f t="shared" si="237"/>
        <v>games</v>
      </c>
      <c r="R2282" t="str">
        <f t="shared" si="238"/>
        <v>tabletop games</v>
      </c>
      <c r="S2282" s="11">
        <f t="shared" si="239"/>
        <v>42234.416562499995</v>
      </c>
      <c r="T2282" s="11">
        <f t="shared" si="240"/>
        <v>42264.416562499995</v>
      </c>
      <c r="U2282" t="str">
        <f t="shared" si="241"/>
        <v>5000 to 9999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36"/>
        <v>1.85</v>
      </c>
      <c r="Q2283" t="str">
        <f t="shared" si="237"/>
        <v>music</v>
      </c>
      <c r="R2283" t="str">
        <f t="shared" si="238"/>
        <v>rock</v>
      </c>
      <c r="S2283" s="11">
        <f t="shared" si="239"/>
        <v>40687.077511574069</v>
      </c>
      <c r="T2283" s="11">
        <f t="shared" si="240"/>
        <v>40749.076388888883</v>
      </c>
      <c r="U2283" t="str">
        <f t="shared" si="241"/>
        <v>Less Than 1000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36"/>
        <v>1.8533333333333333</v>
      </c>
      <c r="Q2284" t="str">
        <f t="shared" si="237"/>
        <v>music</v>
      </c>
      <c r="R2284" t="str">
        <f t="shared" si="238"/>
        <v>rock</v>
      </c>
      <c r="S2284" s="11">
        <f t="shared" si="239"/>
        <v>42322.966273148144</v>
      </c>
      <c r="T2284" s="11">
        <f t="shared" si="240"/>
        <v>42382.966273148144</v>
      </c>
      <c r="U2284" t="str">
        <f t="shared" si="241"/>
        <v>Less Than 1000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36"/>
        <v>1.0085533333333332</v>
      </c>
      <c r="Q2285" t="str">
        <f t="shared" si="237"/>
        <v>music</v>
      </c>
      <c r="R2285" t="str">
        <f t="shared" si="238"/>
        <v>rock</v>
      </c>
      <c r="S2285" s="11">
        <f t="shared" si="239"/>
        <v>40977.916712962957</v>
      </c>
      <c r="T2285" s="11">
        <f t="shared" si="240"/>
        <v>41037.875046296293</v>
      </c>
      <c r="U2285" t="str">
        <f t="shared" si="241"/>
        <v>1000 to 4999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36"/>
        <v>1.0622116666666668</v>
      </c>
      <c r="Q2286" t="str">
        <f t="shared" si="237"/>
        <v>music</v>
      </c>
      <c r="R2286" t="str">
        <f t="shared" si="238"/>
        <v>rock</v>
      </c>
      <c r="S2286" s="11">
        <f t="shared" si="239"/>
        <v>40585.588483796295</v>
      </c>
      <c r="T2286" s="11">
        <f t="shared" si="240"/>
        <v>40613.958333333328</v>
      </c>
      <c r="U2286" t="str">
        <f t="shared" si="241"/>
        <v>5000 to 9999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36"/>
        <v>1.2136666666666667</v>
      </c>
      <c r="Q2287" t="str">
        <f t="shared" si="237"/>
        <v>music</v>
      </c>
      <c r="R2287" t="str">
        <f t="shared" si="238"/>
        <v>rock</v>
      </c>
      <c r="S2287" s="11">
        <f t="shared" si="239"/>
        <v>41058.977349537032</v>
      </c>
      <c r="T2287" s="11">
        <f t="shared" si="240"/>
        <v>41088.977349537032</v>
      </c>
      <c r="U2287" t="str">
        <f t="shared" si="241"/>
        <v>1000 to 4999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36"/>
        <v>1.0006666666666666</v>
      </c>
      <c r="Q2288" t="str">
        <f t="shared" si="237"/>
        <v>music</v>
      </c>
      <c r="R2288" t="str">
        <f t="shared" si="238"/>
        <v>rock</v>
      </c>
      <c r="S2288" s="11">
        <f t="shared" si="239"/>
        <v>41494.755254629628</v>
      </c>
      <c r="T2288" s="11">
        <f t="shared" si="240"/>
        <v>41522.957638888889</v>
      </c>
      <c r="U2288" t="str">
        <f t="shared" si="241"/>
        <v>1000 to 4999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36"/>
        <v>1.1997755555555556</v>
      </c>
      <c r="Q2289" t="str">
        <f t="shared" si="237"/>
        <v>music</v>
      </c>
      <c r="R2289" t="str">
        <f t="shared" si="238"/>
        <v>rock</v>
      </c>
      <c r="S2289" s="11">
        <f t="shared" si="239"/>
        <v>41792.459027777775</v>
      </c>
      <c r="T2289" s="11">
        <f t="shared" si="240"/>
        <v>41813.459027777775</v>
      </c>
      <c r="U2289" t="str">
        <f t="shared" si="241"/>
        <v>1000 to 4999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36"/>
        <v>1.0009999999999999</v>
      </c>
      <c r="Q2290" t="str">
        <f t="shared" si="237"/>
        <v>music</v>
      </c>
      <c r="R2290" t="str">
        <f t="shared" si="238"/>
        <v>rock</v>
      </c>
      <c r="S2290" s="11">
        <f t="shared" si="239"/>
        <v>41067.619085648148</v>
      </c>
      <c r="T2290" s="11">
        <f t="shared" si="240"/>
        <v>41086.541666666664</v>
      </c>
      <c r="U2290" t="str">
        <f t="shared" si="241"/>
        <v>1000 to 4999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36"/>
        <v>1.0740000000000001</v>
      </c>
      <c r="Q2291" t="str">
        <f t="shared" si="237"/>
        <v>music</v>
      </c>
      <c r="R2291" t="str">
        <f t="shared" si="238"/>
        <v>rock</v>
      </c>
      <c r="S2291" s="11">
        <f t="shared" si="239"/>
        <v>41571.790046296293</v>
      </c>
      <c r="T2291" s="11">
        <f t="shared" si="240"/>
        <v>41614.765277777777</v>
      </c>
      <c r="U2291" t="str">
        <f t="shared" si="241"/>
        <v>1000 to 4999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36"/>
        <v>1.0406666666666666</v>
      </c>
      <c r="Q2292" t="str">
        <f t="shared" si="237"/>
        <v>music</v>
      </c>
      <c r="R2292" t="str">
        <f t="shared" si="238"/>
        <v>rock</v>
      </c>
      <c r="S2292" s="11">
        <f t="shared" si="239"/>
        <v>40070.045486111107</v>
      </c>
      <c r="T2292" s="11">
        <f t="shared" si="240"/>
        <v>40148.5</v>
      </c>
      <c r="U2292" t="str">
        <f t="shared" si="241"/>
        <v>1000 to 4999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36"/>
        <v>1.728</v>
      </c>
      <c r="Q2293" t="str">
        <f t="shared" si="237"/>
        <v>music</v>
      </c>
      <c r="R2293" t="str">
        <f t="shared" si="238"/>
        <v>rock</v>
      </c>
      <c r="S2293" s="11">
        <f t="shared" si="239"/>
        <v>40987.768726851849</v>
      </c>
      <c r="T2293" s="11">
        <f t="shared" si="240"/>
        <v>41021.958333333328</v>
      </c>
      <c r="U2293" t="str">
        <f t="shared" si="241"/>
        <v>1000 to 4999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36"/>
        <v>1.072505</v>
      </c>
      <c r="Q2294" t="str">
        <f t="shared" si="237"/>
        <v>music</v>
      </c>
      <c r="R2294" t="str">
        <f t="shared" si="238"/>
        <v>rock</v>
      </c>
      <c r="S2294" s="11">
        <f t="shared" si="239"/>
        <v>40987.489305555551</v>
      </c>
      <c r="T2294" s="11">
        <f t="shared" si="240"/>
        <v>41017.489305555551</v>
      </c>
      <c r="U2294" t="str">
        <f t="shared" si="241"/>
        <v>1000 to 4999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36"/>
        <v>1.0823529411764705</v>
      </c>
      <c r="Q2295" t="str">
        <f t="shared" si="237"/>
        <v>music</v>
      </c>
      <c r="R2295" t="str">
        <f t="shared" si="238"/>
        <v>rock</v>
      </c>
      <c r="S2295" s="11">
        <f t="shared" si="239"/>
        <v>41151.499988425923</v>
      </c>
      <c r="T2295" s="11">
        <f t="shared" si="240"/>
        <v>41176.957638888889</v>
      </c>
      <c r="U2295" t="str">
        <f t="shared" si="241"/>
        <v>Less Than 1000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36"/>
        <v>1.4608079999999999</v>
      </c>
      <c r="Q2296" t="str">
        <f t="shared" si="237"/>
        <v>music</v>
      </c>
      <c r="R2296" t="str">
        <f t="shared" si="238"/>
        <v>rock</v>
      </c>
      <c r="S2296" s="11">
        <f t="shared" si="239"/>
        <v>41264.514814814815</v>
      </c>
      <c r="T2296" s="11">
        <f t="shared" si="240"/>
        <v>41294.514814814815</v>
      </c>
      <c r="U2296" t="str">
        <f t="shared" si="241"/>
        <v>5000 to 9999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36"/>
        <v>1.2524999999999999</v>
      </c>
      <c r="Q2297" t="str">
        <f t="shared" si="237"/>
        <v>music</v>
      </c>
      <c r="R2297" t="str">
        <f t="shared" si="238"/>
        <v>rock</v>
      </c>
      <c r="S2297" s="11">
        <f t="shared" si="239"/>
        <v>41270.746018518512</v>
      </c>
      <c r="T2297" s="11">
        <f t="shared" si="240"/>
        <v>41300.746018518512</v>
      </c>
      <c r="U2297" t="str">
        <f t="shared" si="241"/>
        <v>1000 to 4999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36"/>
        <v>1.4907142857142857</v>
      </c>
      <c r="Q2298" t="str">
        <f t="shared" si="237"/>
        <v>music</v>
      </c>
      <c r="R2298" t="str">
        <f t="shared" si="238"/>
        <v>rock</v>
      </c>
      <c r="S2298" s="11">
        <f t="shared" si="239"/>
        <v>40927.52344907407</v>
      </c>
      <c r="T2298" s="11">
        <f t="shared" si="240"/>
        <v>40962.52344907407</v>
      </c>
      <c r="U2298" t="str">
        <f t="shared" si="241"/>
        <v>5000 to 9999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36"/>
        <v>1.006</v>
      </c>
      <c r="Q2299" t="str">
        <f t="shared" si="237"/>
        <v>music</v>
      </c>
      <c r="R2299" t="str">
        <f t="shared" si="238"/>
        <v>rock</v>
      </c>
      <c r="S2299" s="11">
        <f t="shared" si="239"/>
        <v>40947.83390046296</v>
      </c>
      <c r="T2299" s="11">
        <f t="shared" si="240"/>
        <v>40981.957638888889</v>
      </c>
      <c r="U2299" t="str">
        <f t="shared" si="241"/>
        <v>1000 to 4999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36"/>
        <v>1.0507333333333333</v>
      </c>
      <c r="Q2300" t="str">
        <f t="shared" si="237"/>
        <v>music</v>
      </c>
      <c r="R2300" t="str">
        <f t="shared" si="238"/>
        <v>rock</v>
      </c>
      <c r="S2300" s="11">
        <f t="shared" si="239"/>
        <v>41694.632326388884</v>
      </c>
      <c r="T2300" s="11">
        <f t="shared" si="240"/>
        <v>41724.59065972222</v>
      </c>
      <c r="U2300" t="str">
        <f t="shared" si="241"/>
        <v>30000 to 34999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36"/>
        <v>3.5016666666666665</v>
      </c>
      <c r="Q2301" t="str">
        <f t="shared" si="237"/>
        <v>music</v>
      </c>
      <c r="R2301" t="str">
        <f t="shared" si="238"/>
        <v>rock</v>
      </c>
      <c r="S2301" s="11">
        <f t="shared" si="239"/>
        <v>40564.824178240735</v>
      </c>
      <c r="T2301" s="11">
        <f t="shared" si="240"/>
        <v>40579.824178240735</v>
      </c>
      <c r="U2301" t="str">
        <f t="shared" si="241"/>
        <v>Less Than 1000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36"/>
        <v>1.0125</v>
      </c>
      <c r="Q2302" t="str">
        <f t="shared" si="237"/>
        <v>music</v>
      </c>
      <c r="R2302" t="str">
        <f t="shared" si="238"/>
        <v>rock</v>
      </c>
      <c r="S2302" s="11">
        <f t="shared" si="239"/>
        <v>41074.518703703703</v>
      </c>
      <c r="T2302" s="11">
        <f t="shared" si="240"/>
        <v>41088.518703703703</v>
      </c>
      <c r="U2302" t="str">
        <f t="shared" si="241"/>
        <v>Less Than 1000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36"/>
        <v>1.336044</v>
      </c>
      <c r="Q2303" t="str">
        <f t="shared" si="237"/>
        <v>music</v>
      </c>
      <c r="R2303" t="str">
        <f t="shared" si="238"/>
        <v>indie rock</v>
      </c>
      <c r="S2303" s="11">
        <f t="shared" si="239"/>
        <v>41415.938611111109</v>
      </c>
      <c r="T2303" s="11">
        <f t="shared" si="240"/>
        <v>41445.938611111109</v>
      </c>
      <c r="U2303" t="str">
        <f t="shared" si="241"/>
        <v>5000 to 9999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36"/>
        <v>1.7065217391304348</v>
      </c>
      <c r="Q2304" t="str">
        <f t="shared" si="237"/>
        <v>music</v>
      </c>
      <c r="R2304" t="str">
        <f t="shared" si="238"/>
        <v>indie rock</v>
      </c>
      <c r="S2304" s="11">
        <f t="shared" si="239"/>
        <v>41605.660115740735</v>
      </c>
      <c r="T2304" s="11">
        <f t="shared" si="240"/>
        <v>41639.083333333328</v>
      </c>
      <c r="U2304" t="str">
        <f t="shared" si="241"/>
        <v>1000 to 4999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36"/>
        <v>1.0935829457364341</v>
      </c>
      <c r="Q2305" t="str">
        <f t="shared" si="237"/>
        <v>music</v>
      </c>
      <c r="R2305" t="str">
        <f t="shared" si="238"/>
        <v>indie rock</v>
      </c>
      <c r="S2305" s="11">
        <f t="shared" si="239"/>
        <v>40849.902731481481</v>
      </c>
      <c r="T2305" s="11">
        <f t="shared" si="240"/>
        <v>40889.944398148145</v>
      </c>
      <c r="U2305" t="str">
        <f t="shared" si="241"/>
        <v>5000 to 9999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36"/>
        <v>1.0070033333333335</v>
      </c>
      <c r="Q2306" t="str">
        <f t="shared" si="237"/>
        <v>music</v>
      </c>
      <c r="R2306" t="str">
        <f t="shared" si="238"/>
        <v>indie rock</v>
      </c>
      <c r="S2306" s="11">
        <f t="shared" si="239"/>
        <v>40502.607534722221</v>
      </c>
      <c r="T2306" s="11">
        <f t="shared" si="240"/>
        <v>40543.999305555553</v>
      </c>
      <c r="U2306" t="str">
        <f t="shared" si="241"/>
        <v>5000 to 9999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42">E2307/D2307</f>
        <v>1.0122777777777778</v>
      </c>
      <c r="Q2307" t="str">
        <f t="shared" ref="Q2307:Q2370" si="243">LEFT(N2307,FIND("/",N2307,1)-1)</f>
        <v>music</v>
      </c>
      <c r="R2307" t="str">
        <f t="shared" ref="R2307:R2370" si="244">RIGHT(N2307,LEN(N2307)-FIND("/",N2307,1))</f>
        <v>indie rock</v>
      </c>
      <c r="S2307" s="11">
        <f t="shared" ref="S2307:S2370" si="245">(((J2307/60)/60)/24)+DATE(1970,1,1)+(-5/24)</f>
        <v>41834.486944444441</v>
      </c>
      <c r="T2307" s="11">
        <f t="shared" ref="T2307:T2370" si="246">(((I2307/60)/60)/24)+DATE(1970,1,1)+(-5/24)</f>
        <v>41859.541666666664</v>
      </c>
      <c r="U2307" t="str">
        <f t="shared" ref="U2307:U2370" si="247">IF(D2307&gt;50000,"&gt;50k",IF(D2307&gt;44999,"45000 to 49999",IF(D2307&gt;39999,"40000 to 44999",IF(D2307&gt;34999,"35000 to 39999",IF(D2307&gt;29999,"30000 to 34999",IF(D2307&gt;24999,"25000 to 29999",IF(D2307&gt;19999,"20000 to 24999",IF(D2307&gt;14999,"15000 to 19999",IF(D2307&gt;9999,"10000 to 14999",IF(D2307&gt;4999,"5000 to 9999",IF(D2307&gt;999,"1000 to 4999",IF(D2307&gt;0,"Less Than 1000",FALSE))))))))))))</f>
        <v>15000 to 19999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42"/>
        <v>1.0675857142857144</v>
      </c>
      <c r="Q2308" t="str">
        <f t="shared" si="243"/>
        <v>music</v>
      </c>
      <c r="R2308" t="str">
        <f t="shared" si="244"/>
        <v>indie rock</v>
      </c>
      <c r="S2308" s="11">
        <f t="shared" si="245"/>
        <v>40947.959826388884</v>
      </c>
      <c r="T2308" s="11">
        <f t="shared" si="246"/>
        <v>40977.959826388884</v>
      </c>
      <c r="U2308" t="str">
        <f t="shared" si="247"/>
        <v>1000 to 4999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42"/>
        <v>1.0665777537961894</v>
      </c>
      <c r="Q2309" t="str">
        <f t="shared" si="243"/>
        <v>music</v>
      </c>
      <c r="R2309" t="str">
        <f t="shared" si="244"/>
        <v>indie rock</v>
      </c>
      <c r="S2309" s="11">
        <f t="shared" si="245"/>
        <v>41004.594131944439</v>
      </c>
      <c r="T2309" s="11">
        <f t="shared" si="246"/>
        <v>41034.59407407407</v>
      </c>
      <c r="U2309" t="str">
        <f t="shared" si="247"/>
        <v>1000 to 4999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42"/>
        <v>1.0130622</v>
      </c>
      <c r="Q2310" t="str">
        <f t="shared" si="243"/>
        <v>music</v>
      </c>
      <c r="R2310" t="str">
        <f t="shared" si="244"/>
        <v>indie rock</v>
      </c>
      <c r="S2310" s="11">
        <f t="shared" si="245"/>
        <v>41851.754583333335</v>
      </c>
      <c r="T2310" s="11">
        <f t="shared" si="246"/>
        <v>41879.833333333328</v>
      </c>
      <c r="U2310" t="str">
        <f t="shared" si="247"/>
        <v>45000 to 49999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42"/>
        <v>1.0667450000000001</v>
      </c>
      <c r="Q2311" t="str">
        <f t="shared" si="243"/>
        <v>music</v>
      </c>
      <c r="R2311" t="str">
        <f t="shared" si="244"/>
        <v>indie rock</v>
      </c>
      <c r="S2311" s="11">
        <f t="shared" si="245"/>
        <v>41307.779363425921</v>
      </c>
      <c r="T2311" s="11">
        <f t="shared" si="246"/>
        <v>41342.779363425921</v>
      </c>
      <c r="U2311" t="str">
        <f t="shared" si="247"/>
        <v>5000 to 9999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42"/>
        <v>4.288397837837838</v>
      </c>
      <c r="Q2312" t="str">
        <f t="shared" si="243"/>
        <v>music</v>
      </c>
      <c r="R2312" t="str">
        <f t="shared" si="244"/>
        <v>indie rock</v>
      </c>
      <c r="S2312" s="11">
        <f t="shared" si="245"/>
        <v>41324.585821759254</v>
      </c>
      <c r="T2312" s="11">
        <f t="shared" si="246"/>
        <v>41354.54415509259</v>
      </c>
      <c r="U2312" t="str">
        <f t="shared" si="247"/>
        <v>15000 to 19999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42"/>
        <v>1.0411111111111111</v>
      </c>
      <c r="Q2313" t="str">
        <f t="shared" si="243"/>
        <v>music</v>
      </c>
      <c r="R2313" t="str">
        <f t="shared" si="244"/>
        <v>indie rock</v>
      </c>
      <c r="S2313" s="11">
        <f t="shared" si="245"/>
        <v>41735.796168981477</v>
      </c>
      <c r="T2313" s="11">
        <f t="shared" si="246"/>
        <v>41765.796168981477</v>
      </c>
      <c r="U2313" t="str">
        <f t="shared" si="247"/>
        <v>5000 to 9999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42"/>
        <v>1.0786666666666667</v>
      </c>
      <c r="Q2314" t="str">
        <f t="shared" si="243"/>
        <v>music</v>
      </c>
      <c r="R2314" t="str">
        <f t="shared" si="244"/>
        <v>indie rock</v>
      </c>
      <c r="S2314" s="11">
        <f t="shared" si="245"/>
        <v>41716.424513888887</v>
      </c>
      <c r="T2314" s="11">
        <f t="shared" si="246"/>
        <v>41747.75</v>
      </c>
      <c r="U2314" t="str">
        <f t="shared" si="247"/>
        <v>1000 to 4999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42"/>
        <v>1.7584040000000001</v>
      </c>
      <c r="Q2315" t="str">
        <f t="shared" si="243"/>
        <v>music</v>
      </c>
      <c r="R2315" t="str">
        <f t="shared" si="244"/>
        <v>indie rock</v>
      </c>
      <c r="S2315" s="11">
        <f t="shared" si="245"/>
        <v>41002.750300925924</v>
      </c>
      <c r="T2315" s="11">
        <f t="shared" si="246"/>
        <v>41032.750300925924</v>
      </c>
      <c r="U2315" t="str">
        <f t="shared" si="247"/>
        <v>5000 to 9999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42"/>
        <v>1.5697000000000001</v>
      </c>
      <c r="Q2316" t="str">
        <f t="shared" si="243"/>
        <v>music</v>
      </c>
      <c r="R2316" t="str">
        <f t="shared" si="244"/>
        <v>indie rock</v>
      </c>
      <c r="S2316" s="11">
        <f t="shared" si="245"/>
        <v>41037.343252314815</v>
      </c>
      <c r="T2316" s="11">
        <f t="shared" si="246"/>
        <v>41067.343252314815</v>
      </c>
      <c r="U2316" t="str">
        <f t="shared" si="247"/>
        <v>1000 to 4999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42"/>
        <v>1.026</v>
      </c>
      <c r="Q2317" t="str">
        <f t="shared" si="243"/>
        <v>music</v>
      </c>
      <c r="R2317" t="str">
        <f t="shared" si="244"/>
        <v>indie rock</v>
      </c>
      <c r="S2317" s="11">
        <f t="shared" si="245"/>
        <v>41004.517858796295</v>
      </c>
      <c r="T2317" s="11">
        <f t="shared" si="246"/>
        <v>41034.517858796295</v>
      </c>
      <c r="U2317" t="str">
        <f t="shared" si="247"/>
        <v>1000 to 4999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42"/>
        <v>1.0404266666666666</v>
      </c>
      <c r="Q2318" t="str">
        <f t="shared" si="243"/>
        <v>music</v>
      </c>
      <c r="R2318" t="str">
        <f t="shared" si="244"/>
        <v>indie rock</v>
      </c>
      <c r="S2318" s="11">
        <f t="shared" si="245"/>
        <v>40079.516782407409</v>
      </c>
      <c r="T2318" s="11">
        <f t="shared" si="246"/>
        <v>40156.558333333334</v>
      </c>
      <c r="U2318" t="str">
        <f t="shared" si="247"/>
        <v>15000 to 19999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42"/>
        <v>1.04</v>
      </c>
      <c r="Q2319" t="str">
        <f t="shared" si="243"/>
        <v>music</v>
      </c>
      <c r="R2319" t="str">
        <f t="shared" si="244"/>
        <v>indie rock</v>
      </c>
      <c r="S2319" s="11">
        <f t="shared" si="245"/>
        <v>40192.33390046296</v>
      </c>
      <c r="T2319" s="11">
        <f t="shared" si="246"/>
        <v>40224</v>
      </c>
      <c r="U2319" t="str">
        <f t="shared" si="247"/>
        <v>Less Than 1000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42"/>
        <v>1.2105999999999999</v>
      </c>
      <c r="Q2320" t="str">
        <f t="shared" si="243"/>
        <v>music</v>
      </c>
      <c r="R2320" t="str">
        <f t="shared" si="244"/>
        <v>indie rock</v>
      </c>
      <c r="S2320" s="11">
        <f t="shared" si="245"/>
        <v>40050.435347222221</v>
      </c>
      <c r="T2320" s="11">
        <f t="shared" si="246"/>
        <v>40081.957638888889</v>
      </c>
      <c r="U2320" t="str">
        <f t="shared" si="247"/>
        <v>5000 to 9999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42"/>
        <v>1.077</v>
      </c>
      <c r="Q2321" t="str">
        <f t="shared" si="243"/>
        <v>music</v>
      </c>
      <c r="R2321" t="str">
        <f t="shared" si="244"/>
        <v>indie rock</v>
      </c>
      <c r="S2321" s="11">
        <f t="shared" si="245"/>
        <v>41592.873668981476</v>
      </c>
      <c r="T2321" s="11">
        <f t="shared" si="246"/>
        <v>41622.873668981476</v>
      </c>
      <c r="U2321" t="str">
        <f t="shared" si="247"/>
        <v>1000 to 4999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42"/>
        <v>1.0866</v>
      </c>
      <c r="Q2322" t="str">
        <f t="shared" si="243"/>
        <v>music</v>
      </c>
      <c r="R2322" t="str">
        <f t="shared" si="244"/>
        <v>indie rock</v>
      </c>
      <c r="S2322" s="11">
        <f t="shared" si="245"/>
        <v>41696.608796296292</v>
      </c>
      <c r="T2322" s="11">
        <f t="shared" si="246"/>
        <v>41731.567129629628</v>
      </c>
      <c r="U2322" t="str">
        <f t="shared" si="247"/>
        <v>5000 to 9999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42"/>
        <v>0.39120962394619685</v>
      </c>
      <c r="Q2323" t="str">
        <f t="shared" si="243"/>
        <v>food</v>
      </c>
      <c r="R2323" t="str">
        <f t="shared" si="244"/>
        <v>small batch</v>
      </c>
      <c r="S2323" s="11">
        <f t="shared" si="245"/>
        <v>42799.052094907405</v>
      </c>
      <c r="T2323" s="11">
        <f t="shared" si="246"/>
        <v>42829.010428240734</v>
      </c>
      <c r="U2323" t="str">
        <f t="shared" si="247"/>
        <v>10000 to 14999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42"/>
        <v>3.1481481481481478E-2</v>
      </c>
      <c r="Q2324" t="str">
        <f t="shared" si="243"/>
        <v>food</v>
      </c>
      <c r="R2324" t="str">
        <f t="shared" si="244"/>
        <v>small batch</v>
      </c>
      <c r="S2324" s="11">
        <f t="shared" si="245"/>
        <v>42804.687141203707</v>
      </c>
      <c r="T2324" s="11">
        <f t="shared" si="246"/>
        <v>42834.645474537036</v>
      </c>
      <c r="U2324" t="str">
        <f t="shared" si="247"/>
        <v>1000 to 4999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42"/>
        <v>0.48</v>
      </c>
      <c r="Q2325" t="str">
        <f t="shared" si="243"/>
        <v>food</v>
      </c>
      <c r="R2325" t="str">
        <f t="shared" si="244"/>
        <v>small batch</v>
      </c>
      <c r="S2325" s="11">
        <f t="shared" si="245"/>
        <v>42807.54684027777</v>
      </c>
      <c r="T2325" s="11">
        <f t="shared" si="246"/>
        <v>42814.54684027777</v>
      </c>
      <c r="U2325" t="str">
        <f t="shared" si="247"/>
        <v>Less Than 1000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42"/>
        <v>0.20733333333333334</v>
      </c>
      <c r="Q2326" t="str">
        <f t="shared" si="243"/>
        <v>food</v>
      </c>
      <c r="R2326" t="str">
        <f t="shared" si="244"/>
        <v>small batch</v>
      </c>
      <c r="S2326" s="11">
        <f t="shared" si="245"/>
        <v>42790.67690972222</v>
      </c>
      <c r="T2326" s="11">
        <f t="shared" si="246"/>
        <v>42820.635243055549</v>
      </c>
      <c r="U2326" t="str">
        <f t="shared" si="247"/>
        <v>5000 to 9999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42"/>
        <v>0.08</v>
      </c>
      <c r="Q2327" t="str">
        <f t="shared" si="243"/>
        <v>food</v>
      </c>
      <c r="R2327" t="str">
        <f t="shared" si="244"/>
        <v>small batch</v>
      </c>
      <c r="S2327" s="11">
        <f t="shared" si="245"/>
        <v>42793.814016203702</v>
      </c>
      <c r="T2327" s="11">
        <f t="shared" si="246"/>
        <v>42823.772349537037</v>
      </c>
      <c r="U2327" t="str">
        <f t="shared" si="247"/>
        <v>1000 to 4999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42"/>
        <v>7.1999999999999998E-3</v>
      </c>
      <c r="Q2328" t="str">
        <f t="shared" si="243"/>
        <v>food</v>
      </c>
      <c r="R2328" t="str">
        <f t="shared" si="244"/>
        <v>small batch</v>
      </c>
      <c r="S2328" s="11">
        <f t="shared" si="245"/>
        <v>42803.825787037036</v>
      </c>
      <c r="T2328" s="11">
        <f t="shared" si="246"/>
        <v>42855.499999999993</v>
      </c>
      <c r="U2328" t="str">
        <f t="shared" si="247"/>
        <v>15000 to 19999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42"/>
        <v>5.2609431428571432</v>
      </c>
      <c r="Q2329" t="str">
        <f t="shared" si="243"/>
        <v>food</v>
      </c>
      <c r="R2329" t="str">
        <f t="shared" si="244"/>
        <v>small batch</v>
      </c>
      <c r="S2329" s="11">
        <f t="shared" si="245"/>
        <v>41842.708796296298</v>
      </c>
      <c r="T2329" s="11">
        <f t="shared" si="246"/>
        <v>41877.708796296298</v>
      </c>
      <c r="U2329" t="str">
        <f t="shared" si="247"/>
        <v>35000 to 39999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42"/>
        <v>2.5445000000000002</v>
      </c>
      <c r="Q2330" t="str">
        <f t="shared" si="243"/>
        <v>food</v>
      </c>
      <c r="R2330" t="str">
        <f t="shared" si="244"/>
        <v>small batch</v>
      </c>
      <c r="S2330" s="11">
        <f t="shared" si="245"/>
        <v>42139.573344907411</v>
      </c>
      <c r="T2330" s="11">
        <f t="shared" si="246"/>
        <v>42169.573344907411</v>
      </c>
      <c r="U2330" t="str">
        <f t="shared" si="247"/>
        <v>10000 to 14999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42"/>
        <v>1.0591999999999999</v>
      </c>
      <c r="Q2331" t="str">
        <f t="shared" si="243"/>
        <v>food</v>
      </c>
      <c r="R2331" t="str">
        <f t="shared" si="244"/>
        <v>small batch</v>
      </c>
      <c r="S2331" s="11">
        <f t="shared" si="245"/>
        <v>41807.416041666664</v>
      </c>
      <c r="T2331" s="11">
        <f t="shared" si="246"/>
        <v>41837.416041666664</v>
      </c>
      <c r="U2331" t="str">
        <f t="shared" si="247"/>
        <v>25000 to 29999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42"/>
        <v>1.0242285714285715</v>
      </c>
      <c r="Q2332" t="str">
        <f t="shared" si="243"/>
        <v>food</v>
      </c>
      <c r="R2332" t="str">
        <f t="shared" si="244"/>
        <v>small batch</v>
      </c>
      <c r="S2332" s="11">
        <f t="shared" si="245"/>
        <v>42332.691469907404</v>
      </c>
      <c r="T2332" s="11">
        <f t="shared" si="246"/>
        <v>42362.791666666664</v>
      </c>
      <c r="U2332" t="str">
        <f t="shared" si="247"/>
        <v>35000 to 39999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42"/>
        <v>1.4431375</v>
      </c>
      <c r="Q2333" t="str">
        <f t="shared" si="243"/>
        <v>food</v>
      </c>
      <c r="R2333" t="str">
        <f t="shared" si="244"/>
        <v>small batch</v>
      </c>
      <c r="S2333" s="11">
        <f t="shared" si="245"/>
        <v>41838.797337962962</v>
      </c>
      <c r="T2333" s="11">
        <f t="shared" si="246"/>
        <v>41868.797337962962</v>
      </c>
      <c r="U2333" t="str">
        <f t="shared" si="247"/>
        <v>5000 to 9999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42"/>
        <v>1.06308</v>
      </c>
      <c r="Q2334" t="str">
        <f t="shared" si="243"/>
        <v>food</v>
      </c>
      <c r="R2334" t="str">
        <f t="shared" si="244"/>
        <v>small batch</v>
      </c>
      <c r="S2334" s="11">
        <f t="shared" si="245"/>
        <v>42011.419803240737</v>
      </c>
      <c r="T2334" s="11">
        <f t="shared" si="246"/>
        <v>42041.419803240737</v>
      </c>
      <c r="U2334" t="str">
        <f t="shared" si="247"/>
        <v>25000 to 29999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42"/>
        <v>2.1216666666666666</v>
      </c>
      <c r="Q2335" t="str">
        <f t="shared" si="243"/>
        <v>food</v>
      </c>
      <c r="R2335" t="str">
        <f t="shared" si="244"/>
        <v>small batch</v>
      </c>
      <c r="S2335" s="11">
        <f t="shared" si="245"/>
        <v>41767.442013888889</v>
      </c>
      <c r="T2335" s="11">
        <f t="shared" si="246"/>
        <v>41788.534722222219</v>
      </c>
      <c r="U2335" t="str">
        <f t="shared" si="247"/>
        <v>Less Than 1000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42"/>
        <v>1.0195000000000001</v>
      </c>
      <c r="Q2336" t="str">
        <f t="shared" si="243"/>
        <v>food</v>
      </c>
      <c r="R2336" t="str">
        <f t="shared" si="244"/>
        <v>small batch</v>
      </c>
      <c r="S2336" s="11">
        <f t="shared" si="245"/>
        <v>41918.461782407401</v>
      </c>
      <c r="T2336" s="11">
        <f t="shared" si="246"/>
        <v>41948.523611111108</v>
      </c>
      <c r="U2336" t="str">
        <f t="shared" si="247"/>
        <v>1000 to 4999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42"/>
        <v>1.0227200000000001</v>
      </c>
      <c r="Q2337" t="str">
        <f t="shared" si="243"/>
        <v>food</v>
      </c>
      <c r="R2337" t="str">
        <f t="shared" si="244"/>
        <v>small batch</v>
      </c>
      <c r="S2337" s="11">
        <f t="shared" si="245"/>
        <v>41771.363923611112</v>
      </c>
      <c r="T2337" s="11">
        <f t="shared" si="246"/>
        <v>41801.363923611112</v>
      </c>
      <c r="U2337" t="str">
        <f t="shared" si="247"/>
        <v>25000 to 29999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42"/>
        <v>5.2073254999999996</v>
      </c>
      <c r="Q2338" t="str">
        <f t="shared" si="243"/>
        <v>food</v>
      </c>
      <c r="R2338" t="str">
        <f t="shared" si="244"/>
        <v>small batch</v>
      </c>
      <c r="S2338" s="11">
        <f t="shared" si="245"/>
        <v>41666.716377314813</v>
      </c>
      <c r="T2338" s="11">
        <f t="shared" si="246"/>
        <v>41706.716377314813</v>
      </c>
      <c r="U2338" t="str">
        <f t="shared" si="247"/>
        <v>20000 to 24999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42"/>
        <v>1.1065833333333333</v>
      </c>
      <c r="Q2339" t="str">
        <f t="shared" si="243"/>
        <v>food</v>
      </c>
      <c r="R2339" t="str">
        <f t="shared" si="244"/>
        <v>small batch</v>
      </c>
      <c r="S2339" s="11">
        <f t="shared" si="245"/>
        <v>41786.432210648149</v>
      </c>
      <c r="T2339" s="11">
        <f t="shared" si="246"/>
        <v>41816.432210648149</v>
      </c>
      <c r="U2339" t="str">
        <f t="shared" si="247"/>
        <v>10000 to 14999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42"/>
        <v>1.0114333333333334</v>
      </c>
      <c r="Q2340" t="str">
        <f t="shared" si="243"/>
        <v>food</v>
      </c>
      <c r="R2340" t="str">
        <f t="shared" si="244"/>
        <v>small batch</v>
      </c>
      <c r="S2340" s="11">
        <f t="shared" si="245"/>
        <v>41789.688472222217</v>
      </c>
      <c r="T2340" s="11">
        <f t="shared" si="246"/>
        <v>41819.688472222217</v>
      </c>
      <c r="U2340" t="str">
        <f t="shared" si="247"/>
        <v>15000 to 19999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42"/>
        <v>2.9420799999999998</v>
      </c>
      <c r="Q2341" t="str">
        <f t="shared" si="243"/>
        <v>food</v>
      </c>
      <c r="R2341" t="str">
        <f t="shared" si="244"/>
        <v>small batch</v>
      </c>
      <c r="S2341" s="11">
        <f t="shared" si="245"/>
        <v>42692.591539351844</v>
      </c>
      <c r="T2341" s="11">
        <f t="shared" si="246"/>
        <v>42723.124305555553</v>
      </c>
      <c r="U2341" t="str">
        <f t="shared" si="247"/>
        <v>25000 to 29999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42"/>
        <v>1.0577749999999999</v>
      </c>
      <c r="Q2342" t="str">
        <f t="shared" si="243"/>
        <v>food</v>
      </c>
      <c r="R2342" t="str">
        <f t="shared" si="244"/>
        <v>small batch</v>
      </c>
      <c r="S2342" s="11">
        <f t="shared" si="245"/>
        <v>42643.434467592589</v>
      </c>
      <c r="T2342" s="11">
        <f t="shared" si="246"/>
        <v>42673.434467592589</v>
      </c>
      <c r="U2342" t="str">
        <f t="shared" si="247"/>
        <v>40000 to 44999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42"/>
        <v>0</v>
      </c>
      <c r="Q2343" t="str">
        <f t="shared" si="243"/>
        <v>technology</v>
      </c>
      <c r="R2343" t="str">
        <f t="shared" si="244"/>
        <v>web</v>
      </c>
      <c r="S2343" s="11">
        <f t="shared" si="245"/>
        <v>42167.605370370373</v>
      </c>
      <c r="T2343" s="11">
        <f t="shared" si="246"/>
        <v>42197.605370370373</v>
      </c>
      <c r="U2343" t="str">
        <f t="shared" si="247"/>
        <v>5000 to 9999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42"/>
        <v>0</v>
      </c>
      <c r="Q2344" t="str">
        <f t="shared" si="243"/>
        <v>technology</v>
      </c>
      <c r="R2344" t="str">
        <f t="shared" si="244"/>
        <v>web</v>
      </c>
      <c r="S2344" s="11">
        <f t="shared" si="245"/>
        <v>41897.49386574074</v>
      </c>
      <c r="T2344" s="11">
        <f t="shared" si="246"/>
        <v>41918</v>
      </c>
      <c r="U2344" t="str">
        <f t="shared" si="247"/>
        <v>5000 to 9999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42"/>
        <v>0.03</v>
      </c>
      <c r="Q2345" t="str">
        <f t="shared" si="243"/>
        <v>technology</v>
      </c>
      <c r="R2345" t="str">
        <f t="shared" si="244"/>
        <v>web</v>
      </c>
      <c r="S2345" s="11">
        <f t="shared" si="245"/>
        <v>42327.616956018515</v>
      </c>
      <c r="T2345" s="11">
        <f t="shared" si="246"/>
        <v>42377.615972222215</v>
      </c>
      <c r="U2345" t="str">
        <f t="shared" si="247"/>
        <v>10000 to 14999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42"/>
        <v>1E-3</v>
      </c>
      <c r="Q2346" t="str">
        <f t="shared" si="243"/>
        <v>technology</v>
      </c>
      <c r="R2346" t="str">
        <f t="shared" si="244"/>
        <v>web</v>
      </c>
      <c r="S2346" s="11">
        <f t="shared" si="245"/>
        <v>42515.519317129627</v>
      </c>
      <c r="T2346" s="11">
        <f t="shared" si="246"/>
        <v>42545.519317129627</v>
      </c>
      <c r="U2346" t="str">
        <f t="shared" si="247"/>
        <v>1000 to 4999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42"/>
        <v>0</v>
      </c>
      <c r="Q2347" t="str">
        <f t="shared" si="243"/>
        <v>technology</v>
      </c>
      <c r="R2347" t="str">
        <f t="shared" si="244"/>
        <v>web</v>
      </c>
      <c r="S2347" s="11">
        <f t="shared" si="245"/>
        <v>42059.79347222222</v>
      </c>
      <c r="T2347" s="11">
        <f t="shared" si="246"/>
        <v>42094.777083333327</v>
      </c>
      <c r="U2347" t="str">
        <f t="shared" si="247"/>
        <v>1000 to 4999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42"/>
        <v>6.4999999999999997E-4</v>
      </c>
      <c r="Q2348" t="str">
        <f t="shared" si="243"/>
        <v>technology</v>
      </c>
      <c r="R2348" t="str">
        <f t="shared" si="244"/>
        <v>web</v>
      </c>
      <c r="S2348" s="11">
        <f t="shared" si="245"/>
        <v>42615.590636574074</v>
      </c>
      <c r="T2348" s="11">
        <f t="shared" si="246"/>
        <v>42660.590636574074</v>
      </c>
      <c r="U2348" t="str">
        <f t="shared" si="247"/>
        <v>&gt;50k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42"/>
        <v>1.4999999999999999E-2</v>
      </c>
      <c r="Q2349" t="str">
        <f t="shared" si="243"/>
        <v>technology</v>
      </c>
      <c r="R2349" t="str">
        <f t="shared" si="244"/>
        <v>web</v>
      </c>
      <c r="S2349" s="11">
        <f t="shared" si="245"/>
        <v>42577.399027777778</v>
      </c>
      <c r="T2349" s="11">
        <f t="shared" si="246"/>
        <v>42607.399027777778</v>
      </c>
      <c r="U2349" t="str">
        <f t="shared" si="247"/>
        <v>1000 to 4999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42"/>
        <v>3.8571428571428572E-3</v>
      </c>
      <c r="Q2350" t="str">
        <f t="shared" si="243"/>
        <v>technology</v>
      </c>
      <c r="R2350" t="str">
        <f t="shared" si="244"/>
        <v>web</v>
      </c>
      <c r="S2350" s="11">
        <f t="shared" si="245"/>
        <v>42360.723819444444</v>
      </c>
      <c r="T2350" s="11">
        <f t="shared" si="246"/>
        <v>42420.723819444444</v>
      </c>
      <c r="U2350" t="str">
        <f t="shared" si="247"/>
        <v>&gt;50k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42"/>
        <v>0</v>
      </c>
      <c r="Q2351" t="str">
        <f t="shared" si="243"/>
        <v>technology</v>
      </c>
      <c r="R2351" t="str">
        <f t="shared" si="244"/>
        <v>web</v>
      </c>
      <c r="S2351" s="11">
        <f t="shared" si="245"/>
        <v>42198.567453703705</v>
      </c>
      <c r="T2351" s="11">
        <f t="shared" si="246"/>
        <v>42227.567453703705</v>
      </c>
      <c r="U2351" t="str">
        <f t="shared" si="247"/>
        <v>&gt;50k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42"/>
        <v>0</v>
      </c>
      <c r="Q2352" t="str">
        <f t="shared" si="243"/>
        <v>technology</v>
      </c>
      <c r="R2352" t="str">
        <f t="shared" si="244"/>
        <v>web</v>
      </c>
      <c r="S2352" s="11">
        <f t="shared" si="245"/>
        <v>42708.633912037032</v>
      </c>
      <c r="T2352" s="11">
        <f t="shared" si="246"/>
        <v>42738.633912037032</v>
      </c>
      <c r="U2352" t="str">
        <f t="shared" si="247"/>
        <v>45000 to 49999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42"/>
        <v>5.7142857142857143E-3</v>
      </c>
      <c r="Q2353" t="str">
        <f t="shared" si="243"/>
        <v>technology</v>
      </c>
      <c r="R2353" t="str">
        <f t="shared" si="244"/>
        <v>web</v>
      </c>
      <c r="S2353" s="11">
        <f t="shared" si="245"/>
        <v>42093.892812500002</v>
      </c>
      <c r="T2353" s="11">
        <f t="shared" si="246"/>
        <v>42123.892812500002</v>
      </c>
      <c r="U2353" t="str">
        <f t="shared" si="247"/>
        <v>15000 to 19999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42"/>
        <v>0</v>
      </c>
      <c r="Q2354" t="str">
        <f t="shared" si="243"/>
        <v>technology</v>
      </c>
      <c r="R2354" t="str">
        <f t="shared" si="244"/>
        <v>web</v>
      </c>
      <c r="S2354" s="11">
        <f t="shared" si="245"/>
        <v>42101.425370370365</v>
      </c>
      <c r="T2354" s="11">
        <f t="shared" si="246"/>
        <v>42161.425370370365</v>
      </c>
      <c r="U2354" t="str">
        <f t="shared" si="247"/>
        <v>1000 to 4999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42"/>
        <v>0</v>
      </c>
      <c r="Q2355" t="str">
        <f t="shared" si="243"/>
        <v>technology</v>
      </c>
      <c r="R2355" t="str">
        <f t="shared" si="244"/>
        <v>web</v>
      </c>
      <c r="S2355" s="11">
        <f t="shared" si="245"/>
        <v>42103.467847222222</v>
      </c>
      <c r="T2355" s="11">
        <f t="shared" si="246"/>
        <v>42115.467847222222</v>
      </c>
      <c r="U2355" t="str">
        <f t="shared" si="247"/>
        <v>1000 to 4999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42"/>
        <v>7.1428571428571429E-4</v>
      </c>
      <c r="Q2356" t="str">
        <f t="shared" si="243"/>
        <v>technology</v>
      </c>
      <c r="R2356" t="str">
        <f t="shared" si="244"/>
        <v>web</v>
      </c>
      <c r="S2356" s="11">
        <f t="shared" si="245"/>
        <v>41954.51458333333</v>
      </c>
      <c r="T2356" s="11">
        <f t="shared" si="246"/>
        <v>42014.51458333333</v>
      </c>
      <c r="U2356" t="str">
        <f t="shared" si="247"/>
        <v>35000 to 39999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42"/>
        <v>6.875E-3</v>
      </c>
      <c r="Q2357" t="str">
        <f t="shared" si="243"/>
        <v>technology</v>
      </c>
      <c r="R2357" t="str">
        <f t="shared" si="244"/>
        <v>web</v>
      </c>
      <c r="S2357" s="11">
        <f t="shared" si="245"/>
        <v>42096.709907407399</v>
      </c>
      <c r="T2357" s="11">
        <f t="shared" si="246"/>
        <v>42126.709907407399</v>
      </c>
      <c r="U2357" t="str">
        <f t="shared" si="247"/>
        <v>5000 to 9999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42"/>
        <v>0</v>
      </c>
      <c r="Q2358" t="str">
        <f t="shared" si="243"/>
        <v>technology</v>
      </c>
      <c r="R2358" t="str">
        <f t="shared" si="244"/>
        <v>web</v>
      </c>
      <c r="S2358" s="11">
        <f t="shared" si="245"/>
        <v>42130.575277777774</v>
      </c>
      <c r="T2358" s="11">
        <f t="shared" si="246"/>
        <v>42160.575277777774</v>
      </c>
      <c r="U2358" t="str">
        <f t="shared" si="247"/>
        <v>10000 to 14999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42"/>
        <v>0</v>
      </c>
      <c r="Q2359" t="str">
        <f t="shared" si="243"/>
        <v>technology</v>
      </c>
      <c r="R2359" t="str">
        <f t="shared" si="244"/>
        <v>web</v>
      </c>
      <c r="S2359" s="11">
        <f t="shared" si="245"/>
        <v>42264.411782407398</v>
      </c>
      <c r="T2359" s="11">
        <f t="shared" si="246"/>
        <v>42294.411782407398</v>
      </c>
      <c r="U2359" t="str">
        <f t="shared" si="247"/>
        <v>25000 to 29999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42"/>
        <v>0</v>
      </c>
      <c r="Q2360" t="str">
        <f t="shared" si="243"/>
        <v>technology</v>
      </c>
      <c r="R2360" t="str">
        <f t="shared" si="244"/>
        <v>web</v>
      </c>
      <c r="S2360" s="11">
        <f t="shared" si="245"/>
        <v>41978.722638888888</v>
      </c>
      <c r="T2360" s="11">
        <f t="shared" si="246"/>
        <v>42034.818749999999</v>
      </c>
      <c r="U2360" t="str">
        <f t="shared" si="247"/>
        <v>1000 to 4999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42"/>
        <v>0.14680000000000001</v>
      </c>
      <c r="Q2361" t="str">
        <f t="shared" si="243"/>
        <v>technology</v>
      </c>
      <c r="R2361" t="str">
        <f t="shared" si="244"/>
        <v>web</v>
      </c>
      <c r="S2361" s="11">
        <f t="shared" si="245"/>
        <v>42159.441249999996</v>
      </c>
      <c r="T2361" s="11">
        <f t="shared" si="246"/>
        <v>42219.441249999996</v>
      </c>
      <c r="U2361" t="str">
        <f t="shared" si="247"/>
        <v>5000 to 9999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42"/>
        <v>4.0000000000000002E-4</v>
      </c>
      <c r="Q2362" t="str">
        <f t="shared" si="243"/>
        <v>technology</v>
      </c>
      <c r="R2362" t="str">
        <f t="shared" si="244"/>
        <v>web</v>
      </c>
      <c r="S2362" s="11">
        <f t="shared" si="245"/>
        <v>42377.498611111114</v>
      </c>
      <c r="T2362" s="11">
        <f t="shared" si="246"/>
        <v>42407.498611111114</v>
      </c>
      <c r="U2362" t="str">
        <f t="shared" si="247"/>
        <v>5000 to 9999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42"/>
        <v>0</v>
      </c>
      <c r="Q2363" t="str">
        <f t="shared" si="243"/>
        <v>technology</v>
      </c>
      <c r="R2363" t="str">
        <f t="shared" si="244"/>
        <v>web</v>
      </c>
      <c r="S2363" s="11">
        <f t="shared" si="245"/>
        <v>42466.650555555556</v>
      </c>
      <c r="T2363" s="11">
        <f t="shared" si="246"/>
        <v>42490.708333333336</v>
      </c>
      <c r="U2363" t="str">
        <f t="shared" si="247"/>
        <v>Less Than 1000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42"/>
        <v>0.2857142857142857</v>
      </c>
      <c r="Q2364" t="str">
        <f t="shared" si="243"/>
        <v>technology</v>
      </c>
      <c r="R2364" t="str">
        <f t="shared" si="244"/>
        <v>web</v>
      </c>
      <c r="S2364" s="11">
        <f t="shared" si="245"/>
        <v>41954.47997685185</v>
      </c>
      <c r="T2364" s="11">
        <f t="shared" si="246"/>
        <v>41984.47997685185</v>
      </c>
      <c r="U2364" t="str">
        <f t="shared" si="247"/>
        <v>Less Than 1000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42"/>
        <v>0</v>
      </c>
      <c r="Q2365" t="str">
        <f t="shared" si="243"/>
        <v>technology</v>
      </c>
      <c r="R2365" t="str">
        <f t="shared" si="244"/>
        <v>web</v>
      </c>
      <c r="S2365" s="11">
        <f t="shared" si="245"/>
        <v>42321.803240740737</v>
      </c>
      <c r="T2365" s="11">
        <f t="shared" si="246"/>
        <v>42366.803240740737</v>
      </c>
      <c r="U2365" t="str">
        <f t="shared" si="247"/>
        <v>&gt;50k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42"/>
        <v>0</v>
      </c>
      <c r="Q2366" t="str">
        <f t="shared" si="243"/>
        <v>technology</v>
      </c>
      <c r="R2366" t="str">
        <f t="shared" si="244"/>
        <v>web</v>
      </c>
      <c r="S2366" s="11">
        <f t="shared" si="245"/>
        <v>42248.726342592585</v>
      </c>
      <c r="T2366" s="11">
        <f t="shared" si="246"/>
        <v>42303.726342592585</v>
      </c>
      <c r="U2366" t="str">
        <f t="shared" si="247"/>
        <v>Less Than 1000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42"/>
        <v>0</v>
      </c>
      <c r="Q2367" t="str">
        <f t="shared" si="243"/>
        <v>technology</v>
      </c>
      <c r="R2367" t="str">
        <f t="shared" si="244"/>
        <v>web</v>
      </c>
      <c r="S2367" s="11">
        <f t="shared" si="245"/>
        <v>42346.528067129628</v>
      </c>
      <c r="T2367" s="11">
        <f t="shared" si="246"/>
        <v>42386.749999999993</v>
      </c>
      <c r="U2367" t="str">
        <f t="shared" si="247"/>
        <v>1000 to 4999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42"/>
        <v>0.1052</v>
      </c>
      <c r="Q2368" t="str">
        <f t="shared" si="243"/>
        <v>technology</v>
      </c>
      <c r="R2368" t="str">
        <f t="shared" si="244"/>
        <v>web</v>
      </c>
      <c r="S2368" s="11">
        <f t="shared" si="245"/>
        <v>42268.323298611103</v>
      </c>
      <c r="T2368" s="11">
        <f t="shared" si="246"/>
        <v>42298.323298611103</v>
      </c>
      <c r="U2368" t="str">
        <f t="shared" si="247"/>
        <v>25000 to 29999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42"/>
        <v>1.34E-2</v>
      </c>
      <c r="Q2369" t="str">
        <f t="shared" si="243"/>
        <v>technology</v>
      </c>
      <c r="R2369" t="str">
        <f t="shared" si="244"/>
        <v>web</v>
      </c>
      <c r="S2369" s="11">
        <f t="shared" si="245"/>
        <v>42425.761759259258</v>
      </c>
      <c r="T2369" s="11">
        <f t="shared" si="246"/>
        <v>42485.720092592594</v>
      </c>
      <c r="U2369" t="str">
        <f t="shared" si="247"/>
        <v>45000 to 49999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42"/>
        <v>2.5000000000000001E-3</v>
      </c>
      <c r="Q2370" t="str">
        <f t="shared" si="243"/>
        <v>technology</v>
      </c>
      <c r="R2370" t="str">
        <f t="shared" si="244"/>
        <v>web</v>
      </c>
      <c r="S2370" s="11">
        <f t="shared" si="245"/>
        <v>42063.513483796291</v>
      </c>
      <c r="T2370" s="11">
        <f t="shared" si="246"/>
        <v>42108.471817129634</v>
      </c>
      <c r="U2370" t="str">
        <f t="shared" si="247"/>
        <v>40000 to 44999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48">E2371/D2371</f>
        <v>0</v>
      </c>
      <c r="Q2371" t="str">
        <f t="shared" ref="Q2371:Q2434" si="249">LEFT(N2371,FIND("/",N2371,1)-1)</f>
        <v>technology</v>
      </c>
      <c r="R2371" t="str">
        <f t="shared" ref="R2371:R2434" si="250">RIGHT(N2371,LEN(N2371)-FIND("/",N2371,1))</f>
        <v>web</v>
      </c>
      <c r="S2371" s="11">
        <f t="shared" ref="S2371:S2434" si="251">(((J2371/60)/60)/24)+DATE(1970,1,1)+(-5/24)</f>
        <v>42380.60429398148</v>
      </c>
      <c r="T2371" s="11">
        <f t="shared" ref="T2371:T2434" si="252">(((I2371/60)/60)/24)+DATE(1970,1,1)+(-5/24)</f>
        <v>42410.60429398148</v>
      </c>
      <c r="U2371" t="str">
        <f t="shared" ref="U2371:U2434" si="253">IF(D2371&gt;50000,"&gt;50k",IF(D2371&gt;44999,"45000 to 49999",IF(D2371&gt;39999,"40000 to 44999",IF(D2371&gt;34999,"35000 to 39999",IF(D2371&gt;29999,"30000 to 34999",IF(D2371&gt;24999,"25000 to 29999",IF(D2371&gt;19999,"20000 to 24999",IF(D2371&gt;14999,"15000 to 19999",IF(D2371&gt;9999,"10000 to 14999",IF(D2371&gt;4999,"5000 to 9999",IF(D2371&gt;999,"1000 to 4999",IF(D2371&gt;0,"Less Than 1000",FALSE))))))))))))</f>
        <v>25000 to 29999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48"/>
        <v>3.2799999999999999E-3</v>
      </c>
      <c r="Q2372" t="str">
        <f t="shared" si="249"/>
        <v>technology</v>
      </c>
      <c r="R2372" t="str">
        <f t="shared" si="250"/>
        <v>web</v>
      </c>
      <c r="S2372" s="11">
        <f t="shared" si="251"/>
        <v>41960.980798611105</v>
      </c>
      <c r="T2372" s="11">
        <f t="shared" si="252"/>
        <v>41990.980798611105</v>
      </c>
      <c r="U2372" t="str">
        <f t="shared" si="253"/>
        <v>25000 to 29999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48"/>
        <v>0</v>
      </c>
      <c r="Q2373" t="str">
        <f t="shared" si="249"/>
        <v>technology</v>
      </c>
      <c r="R2373" t="str">
        <f t="shared" si="250"/>
        <v>web</v>
      </c>
      <c r="S2373" s="11">
        <f t="shared" si="251"/>
        <v>42150.569398148145</v>
      </c>
      <c r="T2373" s="11">
        <f t="shared" si="252"/>
        <v>42180.569398148145</v>
      </c>
      <c r="U2373" t="str">
        <f t="shared" si="253"/>
        <v>1000 to 4999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48"/>
        <v>3.272727272727273E-2</v>
      </c>
      <c r="Q2374" t="str">
        <f t="shared" si="249"/>
        <v>technology</v>
      </c>
      <c r="R2374" t="str">
        <f t="shared" si="250"/>
        <v>web</v>
      </c>
      <c r="S2374" s="11">
        <f t="shared" si="251"/>
        <v>42087.860775462956</v>
      </c>
      <c r="T2374" s="11">
        <f t="shared" si="252"/>
        <v>42117.860775462956</v>
      </c>
      <c r="U2374" t="str">
        <f t="shared" si="253"/>
        <v>5000 to 9999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48"/>
        <v>5.8823529411764708E-5</v>
      </c>
      <c r="Q2375" t="str">
        <f t="shared" si="249"/>
        <v>technology</v>
      </c>
      <c r="R2375" t="str">
        <f t="shared" si="250"/>
        <v>web</v>
      </c>
      <c r="S2375" s="11">
        <f t="shared" si="251"/>
        <v>42215.453981481485</v>
      </c>
      <c r="T2375" s="11">
        <f t="shared" si="252"/>
        <v>42245.453981481485</v>
      </c>
      <c r="U2375" t="str">
        <f t="shared" si="253"/>
        <v>&gt;50k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48"/>
        <v>4.5454545454545455E-4</v>
      </c>
      <c r="Q2376" t="str">
        <f t="shared" si="249"/>
        <v>technology</v>
      </c>
      <c r="R2376" t="str">
        <f t="shared" si="250"/>
        <v>web</v>
      </c>
      <c r="S2376" s="11">
        <f t="shared" si="251"/>
        <v>42017.634953703695</v>
      </c>
      <c r="T2376" s="11">
        <f t="shared" si="252"/>
        <v>42047.634953703695</v>
      </c>
      <c r="U2376" t="str">
        <f t="shared" si="253"/>
        <v>20000 to 24999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48"/>
        <v>0</v>
      </c>
      <c r="Q2377" t="str">
        <f t="shared" si="249"/>
        <v>technology</v>
      </c>
      <c r="R2377" t="str">
        <f t="shared" si="250"/>
        <v>web</v>
      </c>
      <c r="S2377" s="11">
        <f t="shared" si="251"/>
        <v>42592.627743055556</v>
      </c>
      <c r="T2377" s="11">
        <f t="shared" si="252"/>
        <v>42622.627743055556</v>
      </c>
      <c r="U2377" t="str">
        <f t="shared" si="253"/>
        <v>10000 to 14999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48"/>
        <v>0.10877666666666666</v>
      </c>
      <c r="Q2378" t="str">
        <f t="shared" si="249"/>
        <v>technology</v>
      </c>
      <c r="R2378" t="str">
        <f t="shared" si="250"/>
        <v>web</v>
      </c>
      <c r="S2378" s="11">
        <f t="shared" si="251"/>
        <v>42318.717199074068</v>
      </c>
      <c r="T2378" s="11">
        <f t="shared" si="252"/>
        <v>42348.717199074068</v>
      </c>
      <c r="U2378" t="str">
        <f t="shared" si="253"/>
        <v>1000 to 4999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48"/>
        <v>0</v>
      </c>
      <c r="Q2379" t="str">
        <f t="shared" si="249"/>
        <v>technology</v>
      </c>
      <c r="R2379" t="str">
        <f t="shared" si="250"/>
        <v>web</v>
      </c>
      <c r="S2379" s="11">
        <f t="shared" si="251"/>
        <v>42669.661840277775</v>
      </c>
      <c r="T2379" s="11">
        <f t="shared" si="252"/>
        <v>42699.703506944446</v>
      </c>
      <c r="U2379" t="str">
        <f t="shared" si="253"/>
        <v>1000 to 4999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48"/>
        <v>0</v>
      </c>
      <c r="Q2380" t="str">
        <f t="shared" si="249"/>
        <v>technology</v>
      </c>
      <c r="R2380" t="str">
        <f t="shared" si="250"/>
        <v>web</v>
      </c>
      <c r="S2380" s="11">
        <f t="shared" si="251"/>
        <v>42212.804745370369</v>
      </c>
      <c r="T2380" s="11">
        <f t="shared" si="252"/>
        <v>42241.804745370369</v>
      </c>
      <c r="U2380" t="str">
        <f t="shared" si="253"/>
        <v>&gt;50k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48"/>
        <v>0</v>
      </c>
      <c r="Q2381" t="str">
        <f t="shared" si="249"/>
        <v>technology</v>
      </c>
      <c r="R2381" t="str">
        <f t="shared" si="250"/>
        <v>web</v>
      </c>
      <c r="S2381" s="11">
        <f t="shared" si="251"/>
        <v>42236.808055555557</v>
      </c>
      <c r="T2381" s="11">
        <f t="shared" si="252"/>
        <v>42281.808055555557</v>
      </c>
      <c r="U2381" t="str">
        <f t="shared" si="253"/>
        <v>30000 to 34999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48"/>
        <v>3.6666666666666666E-3</v>
      </c>
      <c r="Q2382" t="str">
        <f t="shared" si="249"/>
        <v>technology</v>
      </c>
      <c r="R2382" t="str">
        <f t="shared" si="250"/>
        <v>web</v>
      </c>
      <c r="S2382" s="11">
        <f t="shared" si="251"/>
        <v>42248.584976851846</v>
      </c>
      <c r="T2382" s="11">
        <f t="shared" si="252"/>
        <v>42278.584976851846</v>
      </c>
      <c r="U2382" t="str">
        <f t="shared" si="253"/>
        <v>15000 to 19999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48"/>
        <v>1.8193398957730169E-2</v>
      </c>
      <c r="Q2383" t="str">
        <f t="shared" si="249"/>
        <v>technology</v>
      </c>
      <c r="R2383" t="str">
        <f t="shared" si="250"/>
        <v>web</v>
      </c>
      <c r="S2383" s="11">
        <f t="shared" si="251"/>
        <v>42074.727407407401</v>
      </c>
      <c r="T2383" s="11">
        <f t="shared" si="252"/>
        <v>42104.727407407401</v>
      </c>
      <c r="U2383" t="str">
        <f t="shared" si="253"/>
        <v>&gt;50k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48"/>
        <v>2.5000000000000001E-2</v>
      </c>
      <c r="Q2384" t="str">
        <f t="shared" si="249"/>
        <v>technology</v>
      </c>
      <c r="R2384" t="str">
        <f t="shared" si="250"/>
        <v>web</v>
      </c>
      <c r="S2384" s="11">
        <f t="shared" si="251"/>
        <v>42194.979201388887</v>
      </c>
      <c r="T2384" s="11">
        <f t="shared" si="252"/>
        <v>42219.979201388887</v>
      </c>
      <c r="U2384" t="str">
        <f t="shared" si="253"/>
        <v>1000 to 4999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48"/>
        <v>4.3499999999999997E-2</v>
      </c>
      <c r="Q2385" t="str">
        <f t="shared" si="249"/>
        <v>technology</v>
      </c>
      <c r="R2385" t="str">
        <f t="shared" si="250"/>
        <v>web</v>
      </c>
      <c r="S2385" s="11">
        <f t="shared" si="251"/>
        <v>42026.848460648143</v>
      </c>
      <c r="T2385" s="11">
        <f t="shared" si="252"/>
        <v>42056.848460648143</v>
      </c>
      <c r="U2385" t="str">
        <f t="shared" si="253"/>
        <v>10000 to 14999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48"/>
        <v>8.0000000000000002E-3</v>
      </c>
      <c r="Q2386" t="str">
        <f t="shared" si="249"/>
        <v>technology</v>
      </c>
      <c r="R2386" t="str">
        <f t="shared" si="250"/>
        <v>web</v>
      </c>
      <c r="S2386" s="11">
        <f t="shared" si="251"/>
        <v>41926.859293981477</v>
      </c>
      <c r="T2386" s="11">
        <f t="shared" si="252"/>
        <v>41956.900960648149</v>
      </c>
      <c r="U2386" t="str">
        <f t="shared" si="253"/>
        <v>1000 to 4999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48"/>
        <v>1.2123076923076924E-2</v>
      </c>
      <c r="Q2387" t="str">
        <f t="shared" si="249"/>
        <v>technology</v>
      </c>
      <c r="R2387" t="str">
        <f t="shared" si="250"/>
        <v>web</v>
      </c>
      <c r="S2387" s="11">
        <f t="shared" si="251"/>
        <v>42191.493425925924</v>
      </c>
      <c r="T2387" s="11">
        <f t="shared" si="252"/>
        <v>42221.493425925924</v>
      </c>
      <c r="U2387" t="str">
        <f t="shared" si="253"/>
        <v>&gt;50k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48"/>
        <v>0</v>
      </c>
      <c r="Q2388" t="str">
        <f t="shared" si="249"/>
        <v>technology</v>
      </c>
      <c r="R2388" t="str">
        <f t="shared" si="250"/>
        <v>web</v>
      </c>
      <c r="S2388" s="11">
        <f t="shared" si="251"/>
        <v>41954.629907407405</v>
      </c>
      <c r="T2388" s="11">
        <f t="shared" si="252"/>
        <v>42014.629907407405</v>
      </c>
      <c r="U2388" t="str">
        <f t="shared" si="253"/>
        <v>30000 to 34999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48"/>
        <v>6.8399999999999997E-3</v>
      </c>
      <c r="Q2389" t="str">
        <f t="shared" si="249"/>
        <v>technology</v>
      </c>
      <c r="R2389" t="str">
        <f t="shared" si="250"/>
        <v>web</v>
      </c>
      <c r="S2389" s="11">
        <f t="shared" si="251"/>
        <v>42528.418287037035</v>
      </c>
      <c r="T2389" s="11">
        <f t="shared" si="252"/>
        <v>42573.418287037035</v>
      </c>
      <c r="U2389" t="str">
        <f t="shared" si="253"/>
        <v>&gt;50k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48"/>
        <v>1.2513513513513513E-2</v>
      </c>
      <c r="Q2390" t="str">
        <f t="shared" si="249"/>
        <v>technology</v>
      </c>
      <c r="R2390" t="str">
        <f t="shared" si="250"/>
        <v>web</v>
      </c>
      <c r="S2390" s="11">
        <f t="shared" si="251"/>
        <v>41989.645358796297</v>
      </c>
      <c r="T2390" s="11">
        <f t="shared" si="252"/>
        <v>42019.603472222218</v>
      </c>
      <c r="U2390" t="str">
        <f t="shared" si="253"/>
        <v>35000 to 39999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48"/>
        <v>1.8749999999999999E-3</v>
      </c>
      <c r="Q2391" t="str">
        <f t="shared" si="249"/>
        <v>technology</v>
      </c>
      <c r="R2391" t="str">
        <f t="shared" si="250"/>
        <v>web</v>
      </c>
      <c r="S2391" s="11">
        <f t="shared" si="251"/>
        <v>42179.445046296292</v>
      </c>
      <c r="T2391" s="11">
        <f t="shared" si="252"/>
        <v>42210.707638888889</v>
      </c>
      <c r="U2391" t="str">
        <f t="shared" si="253"/>
        <v>15000 to 19999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48"/>
        <v>0</v>
      </c>
      <c r="Q2392" t="str">
        <f t="shared" si="249"/>
        <v>technology</v>
      </c>
      <c r="R2392" t="str">
        <f t="shared" si="250"/>
        <v>web</v>
      </c>
      <c r="S2392" s="11">
        <f t="shared" si="251"/>
        <v>41968.053981481477</v>
      </c>
      <c r="T2392" s="11">
        <f t="shared" si="252"/>
        <v>42008.053981481477</v>
      </c>
      <c r="U2392" t="str">
        <f t="shared" si="253"/>
        <v>&gt;50k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48"/>
        <v>1.25E-3</v>
      </c>
      <c r="Q2393" t="str">
        <f t="shared" si="249"/>
        <v>technology</v>
      </c>
      <c r="R2393" t="str">
        <f t="shared" si="250"/>
        <v>web</v>
      </c>
      <c r="S2393" s="11">
        <f t="shared" si="251"/>
        <v>42064.586157407401</v>
      </c>
      <c r="T2393" s="11">
        <f t="shared" si="252"/>
        <v>42094.544490740744</v>
      </c>
      <c r="U2393" t="str">
        <f t="shared" si="253"/>
        <v>20000 to 24999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48"/>
        <v>0</v>
      </c>
      <c r="Q2394" t="str">
        <f t="shared" si="249"/>
        <v>technology</v>
      </c>
      <c r="R2394" t="str">
        <f t="shared" si="250"/>
        <v>web</v>
      </c>
      <c r="S2394" s="11">
        <f t="shared" si="251"/>
        <v>42275.912303240737</v>
      </c>
      <c r="T2394" s="11">
        <f t="shared" si="252"/>
        <v>42305.912303240737</v>
      </c>
      <c r="U2394" t="str">
        <f t="shared" si="253"/>
        <v>1000 to 4999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48"/>
        <v>5.0000000000000001E-4</v>
      </c>
      <c r="Q2395" t="str">
        <f t="shared" si="249"/>
        <v>technology</v>
      </c>
      <c r="R2395" t="str">
        <f t="shared" si="250"/>
        <v>web</v>
      </c>
      <c r="S2395" s="11">
        <f t="shared" si="251"/>
        <v>42194.440011574072</v>
      </c>
      <c r="T2395" s="11">
        <f t="shared" si="252"/>
        <v>42224.440011574072</v>
      </c>
      <c r="U2395" t="str">
        <f t="shared" si="253"/>
        <v>&gt;50k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48"/>
        <v>5.9999999999999995E-4</v>
      </c>
      <c r="Q2396" t="str">
        <f t="shared" si="249"/>
        <v>technology</v>
      </c>
      <c r="R2396" t="str">
        <f t="shared" si="250"/>
        <v>web</v>
      </c>
      <c r="S2396" s="11">
        <f t="shared" si="251"/>
        <v>42031.15385416666</v>
      </c>
      <c r="T2396" s="11">
        <f t="shared" si="252"/>
        <v>42061.15385416666</v>
      </c>
      <c r="U2396" t="str">
        <f t="shared" si="253"/>
        <v>5000 to 9999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48"/>
        <v>0</v>
      </c>
      <c r="Q2397" t="str">
        <f t="shared" si="249"/>
        <v>technology</v>
      </c>
      <c r="R2397" t="str">
        <f t="shared" si="250"/>
        <v>web</v>
      </c>
      <c r="S2397" s="11">
        <f t="shared" si="251"/>
        <v>42716.913043981483</v>
      </c>
      <c r="T2397" s="11">
        <f t="shared" si="252"/>
        <v>42745.164583333331</v>
      </c>
      <c r="U2397" t="str">
        <f t="shared" si="253"/>
        <v>30000 to 34999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48"/>
        <v>2E-3</v>
      </c>
      <c r="Q2398" t="str">
        <f t="shared" si="249"/>
        <v>technology</v>
      </c>
      <c r="R2398" t="str">
        <f t="shared" si="250"/>
        <v>web</v>
      </c>
      <c r="S2398" s="11">
        <f t="shared" si="251"/>
        <v>42262.640717592592</v>
      </c>
      <c r="T2398" s="11">
        <f t="shared" si="252"/>
        <v>42292.640717592592</v>
      </c>
      <c r="U2398" t="str">
        <f t="shared" si="253"/>
        <v>5000 to 9999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48"/>
        <v>0</v>
      </c>
      <c r="Q2399" t="str">
        <f t="shared" si="249"/>
        <v>technology</v>
      </c>
      <c r="R2399" t="str">
        <f t="shared" si="250"/>
        <v>web</v>
      </c>
      <c r="S2399" s="11">
        <f t="shared" si="251"/>
        <v>41976.676574074074</v>
      </c>
      <c r="T2399" s="11">
        <f t="shared" si="252"/>
        <v>42006.676574074074</v>
      </c>
      <c r="U2399" t="str">
        <f t="shared" si="253"/>
        <v>&gt;50k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48"/>
        <v>0</v>
      </c>
      <c r="Q2400" t="str">
        <f t="shared" si="249"/>
        <v>technology</v>
      </c>
      <c r="R2400" t="str">
        <f t="shared" si="250"/>
        <v>web</v>
      </c>
      <c r="S2400" s="11">
        <f t="shared" si="251"/>
        <v>42157.708148148151</v>
      </c>
      <c r="T2400" s="11">
        <f t="shared" si="252"/>
        <v>42187.708148148151</v>
      </c>
      <c r="U2400" t="str">
        <f t="shared" si="253"/>
        <v>1000 to 4999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48"/>
        <v>0</v>
      </c>
      <c r="Q2401" t="str">
        <f t="shared" si="249"/>
        <v>technology</v>
      </c>
      <c r="R2401" t="str">
        <f t="shared" si="250"/>
        <v>web</v>
      </c>
      <c r="S2401" s="11">
        <f t="shared" si="251"/>
        <v>41956.644745370366</v>
      </c>
      <c r="T2401" s="11">
        <f t="shared" si="252"/>
        <v>41991.644745370366</v>
      </c>
      <c r="U2401" t="str">
        <f t="shared" si="253"/>
        <v>10000 to 14999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48"/>
        <v>0</v>
      </c>
      <c r="Q2402" t="str">
        <f t="shared" si="249"/>
        <v>technology</v>
      </c>
      <c r="R2402" t="str">
        <f t="shared" si="250"/>
        <v>web</v>
      </c>
      <c r="S2402" s="11">
        <f t="shared" si="251"/>
        <v>42444.059768518513</v>
      </c>
      <c r="T2402" s="11">
        <f t="shared" si="252"/>
        <v>42474.059768518513</v>
      </c>
      <c r="U2402" t="str">
        <f t="shared" si="253"/>
        <v>45000 to 49999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48"/>
        <v>7.1785714285714283E-3</v>
      </c>
      <c r="Q2403" t="str">
        <f t="shared" si="249"/>
        <v>food</v>
      </c>
      <c r="R2403" t="str">
        <f t="shared" si="250"/>
        <v>food trucks</v>
      </c>
      <c r="S2403" s="11">
        <f t="shared" si="251"/>
        <v>42374.614537037036</v>
      </c>
      <c r="T2403" s="11">
        <f t="shared" si="252"/>
        <v>42434.614537037036</v>
      </c>
      <c r="U2403" t="str">
        <f t="shared" si="253"/>
        <v>25000 to 29999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48"/>
        <v>4.3333333333333331E-3</v>
      </c>
      <c r="Q2404" t="str">
        <f t="shared" si="249"/>
        <v>food</v>
      </c>
      <c r="R2404" t="str">
        <f t="shared" si="250"/>
        <v>food trucks</v>
      </c>
      <c r="S2404" s="11">
        <f t="shared" si="251"/>
        <v>42107.47142361111</v>
      </c>
      <c r="T2404" s="11">
        <f t="shared" si="252"/>
        <v>42137.47142361111</v>
      </c>
      <c r="U2404" t="str">
        <f t="shared" si="253"/>
        <v>10000 to 14999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48"/>
        <v>0.16833333333333333</v>
      </c>
      <c r="Q2405" t="str">
        <f t="shared" si="249"/>
        <v>food</v>
      </c>
      <c r="R2405" t="str">
        <f t="shared" si="250"/>
        <v>food trucks</v>
      </c>
      <c r="S2405" s="11">
        <f t="shared" si="251"/>
        <v>42399.674282407403</v>
      </c>
      <c r="T2405" s="11">
        <f t="shared" si="252"/>
        <v>42459.632615740738</v>
      </c>
      <c r="U2405" t="str">
        <f t="shared" si="253"/>
        <v>1000 to 4999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48"/>
        <v>0</v>
      </c>
      <c r="Q2406" t="str">
        <f t="shared" si="249"/>
        <v>food</v>
      </c>
      <c r="R2406" t="str">
        <f t="shared" si="250"/>
        <v>food trucks</v>
      </c>
      <c r="S2406" s="11">
        <f t="shared" si="251"/>
        <v>42341.831099537034</v>
      </c>
      <c r="T2406" s="11">
        <f t="shared" si="252"/>
        <v>42371.831099537034</v>
      </c>
      <c r="U2406" t="str">
        <f t="shared" si="253"/>
        <v>15000 to 19999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48"/>
        <v>0.22520000000000001</v>
      </c>
      <c r="Q2407" t="str">
        <f t="shared" si="249"/>
        <v>food</v>
      </c>
      <c r="R2407" t="str">
        <f t="shared" si="250"/>
        <v>food trucks</v>
      </c>
      <c r="S2407" s="11">
        <f t="shared" si="251"/>
        <v>42595.377025462956</v>
      </c>
      <c r="T2407" s="11">
        <f t="shared" si="252"/>
        <v>42616.377025462956</v>
      </c>
      <c r="U2407" t="str">
        <f t="shared" si="253"/>
        <v>5000 to 9999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48"/>
        <v>0.41384615384615386</v>
      </c>
      <c r="Q2408" t="str">
        <f t="shared" si="249"/>
        <v>food</v>
      </c>
      <c r="R2408" t="str">
        <f t="shared" si="250"/>
        <v>food trucks</v>
      </c>
      <c r="S2408" s="11">
        <f t="shared" si="251"/>
        <v>41982.902662037035</v>
      </c>
      <c r="T2408" s="11">
        <f t="shared" si="252"/>
        <v>42022.902662037035</v>
      </c>
      <c r="U2408" t="str">
        <f t="shared" si="253"/>
        <v>1000 to 4999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48"/>
        <v>0.25259090909090909</v>
      </c>
      <c r="Q2409" t="str">
        <f t="shared" si="249"/>
        <v>food</v>
      </c>
      <c r="R2409" t="str">
        <f t="shared" si="250"/>
        <v>food trucks</v>
      </c>
      <c r="S2409" s="11">
        <f t="shared" si="251"/>
        <v>42082.367222222216</v>
      </c>
      <c r="T2409" s="11">
        <f t="shared" si="252"/>
        <v>42105.041666666664</v>
      </c>
      <c r="U2409" t="str">
        <f t="shared" si="253"/>
        <v>20000 to 24999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48"/>
        <v>2E-3</v>
      </c>
      <c r="Q2410" t="str">
        <f t="shared" si="249"/>
        <v>food</v>
      </c>
      <c r="R2410" t="str">
        <f t="shared" si="250"/>
        <v>food trucks</v>
      </c>
      <c r="S2410" s="11">
        <f t="shared" si="251"/>
        <v>41918.93237268518</v>
      </c>
      <c r="T2410" s="11">
        <f t="shared" si="252"/>
        <v>41948.974039351851</v>
      </c>
      <c r="U2410" t="str">
        <f t="shared" si="253"/>
        <v>15000 to 19999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48"/>
        <v>1.84E-2</v>
      </c>
      <c r="Q2411" t="str">
        <f t="shared" si="249"/>
        <v>food</v>
      </c>
      <c r="R2411" t="str">
        <f t="shared" si="250"/>
        <v>food trucks</v>
      </c>
      <c r="S2411" s="11">
        <f t="shared" si="251"/>
        <v>42204.667534722219</v>
      </c>
      <c r="T2411" s="11">
        <f t="shared" si="252"/>
        <v>42234.667534722219</v>
      </c>
      <c r="U2411" t="str">
        <f t="shared" si="253"/>
        <v>25000 to 29999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48"/>
        <v>0</v>
      </c>
      <c r="Q2412" t="str">
        <f t="shared" si="249"/>
        <v>food</v>
      </c>
      <c r="R2412" t="str">
        <f t="shared" si="250"/>
        <v>food trucks</v>
      </c>
      <c r="S2412" s="11">
        <f t="shared" si="251"/>
        <v>42224.199942129628</v>
      </c>
      <c r="T2412" s="11">
        <f t="shared" si="252"/>
        <v>42254.199942129628</v>
      </c>
      <c r="U2412" t="str">
        <f t="shared" si="253"/>
        <v>15000 to 19999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48"/>
        <v>6.0400000000000002E-3</v>
      </c>
      <c r="Q2413" t="str">
        <f t="shared" si="249"/>
        <v>food</v>
      </c>
      <c r="R2413" t="str">
        <f t="shared" si="250"/>
        <v>food trucks</v>
      </c>
      <c r="S2413" s="11">
        <f t="shared" si="251"/>
        <v>42211.524097222216</v>
      </c>
      <c r="T2413" s="11">
        <f t="shared" si="252"/>
        <v>42241.524097222216</v>
      </c>
      <c r="U2413" t="str">
        <f t="shared" si="253"/>
        <v>25000 to 29999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48"/>
        <v>0</v>
      </c>
      <c r="Q2414" t="str">
        <f t="shared" si="249"/>
        <v>food</v>
      </c>
      <c r="R2414" t="str">
        <f t="shared" si="250"/>
        <v>food trucks</v>
      </c>
      <c r="S2414" s="11">
        <f t="shared" si="251"/>
        <v>42655.528622685182</v>
      </c>
      <c r="T2414" s="11">
        <f t="shared" si="252"/>
        <v>42700.570289351854</v>
      </c>
      <c r="U2414" t="str">
        <f t="shared" si="253"/>
        <v>5000 to 9999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48"/>
        <v>8.3333333333333332E-3</v>
      </c>
      <c r="Q2415" t="str">
        <f t="shared" si="249"/>
        <v>food</v>
      </c>
      <c r="R2415" t="str">
        <f t="shared" si="250"/>
        <v>food trucks</v>
      </c>
      <c r="S2415" s="11">
        <f t="shared" si="251"/>
        <v>41759.901412037034</v>
      </c>
      <c r="T2415" s="11">
        <f t="shared" si="252"/>
        <v>41790.770833333328</v>
      </c>
      <c r="U2415" t="str">
        <f t="shared" si="253"/>
        <v>1000 to 4999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48"/>
        <v>3.0666666666666665E-2</v>
      </c>
      <c r="Q2416" t="str">
        <f t="shared" si="249"/>
        <v>food</v>
      </c>
      <c r="R2416" t="str">
        <f t="shared" si="250"/>
        <v>food trucks</v>
      </c>
      <c r="S2416" s="11">
        <f t="shared" si="251"/>
        <v>42198.486805555549</v>
      </c>
      <c r="T2416" s="11">
        <f t="shared" si="252"/>
        <v>42237.957638888889</v>
      </c>
      <c r="U2416" t="str">
        <f t="shared" si="253"/>
        <v>15000 to 19999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48"/>
        <v>5.5833333333333334E-3</v>
      </c>
      <c r="Q2417" t="str">
        <f t="shared" si="249"/>
        <v>food</v>
      </c>
      <c r="R2417" t="str">
        <f t="shared" si="250"/>
        <v>food trucks</v>
      </c>
      <c r="S2417" s="11">
        <f t="shared" si="251"/>
        <v>42536.654467592591</v>
      </c>
      <c r="T2417" s="11">
        <f t="shared" si="252"/>
        <v>42566.654467592591</v>
      </c>
      <c r="U2417" t="str">
        <f t="shared" si="253"/>
        <v>&gt;50k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48"/>
        <v>2.5000000000000001E-4</v>
      </c>
      <c r="Q2418" t="str">
        <f t="shared" si="249"/>
        <v>food</v>
      </c>
      <c r="R2418" t="str">
        <f t="shared" si="250"/>
        <v>food trucks</v>
      </c>
      <c r="S2418" s="11">
        <f t="shared" si="251"/>
        <v>42019.529432870368</v>
      </c>
      <c r="T2418" s="11">
        <f t="shared" si="252"/>
        <v>42077.416666666664</v>
      </c>
      <c r="U2418" t="str">
        <f t="shared" si="253"/>
        <v>20000 to 24999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48"/>
        <v>0</v>
      </c>
      <c r="Q2419" t="str">
        <f t="shared" si="249"/>
        <v>food</v>
      </c>
      <c r="R2419" t="str">
        <f t="shared" si="250"/>
        <v>food trucks</v>
      </c>
      <c r="S2419" s="11">
        <f t="shared" si="251"/>
        <v>41831.675775462958</v>
      </c>
      <c r="T2419" s="11">
        <f t="shared" si="252"/>
        <v>41861.675775462958</v>
      </c>
      <c r="U2419" t="str">
        <f t="shared" si="253"/>
        <v>1000 to 4999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48"/>
        <v>2.0000000000000001E-4</v>
      </c>
      <c r="Q2420" t="str">
        <f t="shared" si="249"/>
        <v>food</v>
      </c>
      <c r="R2420" t="str">
        <f t="shared" si="250"/>
        <v>food trucks</v>
      </c>
      <c r="S2420" s="11">
        <f t="shared" si="251"/>
        <v>42027.648657407401</v>
      </c>
      <c r="T2420" s="11">
        <f t="shared" si="252"/>
        <v>42087.606990740744</v>
      </c>
      <c r="U2420" t="str">
        <f t="shared" si="253"/>
        <v>25000 to 29999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48"/>
        <v>0</v>
      </c>
      <c r="Q2421" t="str">
        <f t="shared" si="249"/>
        <v>food</v>
      </c>
      <c r="R2421" t="str">
        <f t="shared" si="250"/>
        <v>food trucks</v>
      </c>
      <c r="S2421" s="11">
        <f t="shared" si="251"/>
        <v>41993.529965277768</v>
      </c>
      <c r="T2421" s="11">
        <f t="shared" si="252"/>
        <v>42053.529965277768</v>
      </c>
      <c r="U2421" t="str">
        <f t="shared" si="253"/>
        <v>1000 to 4999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48"/>
        <v>0.14825133372851215</v>
      </c>
      <c r="Q2422" t="str">
        <f t="shared" si="249"/>
        <v>food</v>
      </c>
      <c r="R2422" t="str">
        <f t="shared" si="250"/>
        <v>food trucks</v>
      </c>
      <c r="S2422" s="11">
        <f t="shared" si="251"/>
        <v>41892.820543981477</v>
      </c>
      <c r="T2422" s="11">
        <f t="shared" si="252"/>
        <v>41952.862210648142</v>
      </c>
      <c r="U2422" t="str">
        <f t="shared" si="253"/>
        <v>15000 to 19999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48"/>
        <v>1.6666666666666666E-4</v>
      </c>
      <c r="Q2423" t="str">
        <f t="shared" si="249"/>
        <v>food</v>
      </c>
      <c r="R2423" t="str">
        <f t="shared" si="250"/>
        <v>food trucks</v>
      </c>
      <c r="S2423" s="11">
        <f t="shared" si="251"/>
        <v>42026.479120370372</v>
      </c>
      <c r="T2423" s="11">
        <f t="shared" si="252"/>
        <v>42056.479120370372</v>
      </c>
      <c r="U2423" t="str">
        <f t="shared" si="253"/>
        <v>5000 to 9999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48"/>
        <v>2E-3</v>
      </c>
      <c r="Q2424" t="str">
        <f t="shared" si="249"/>
        <v>food</v>
      </c>
      <c r="R2424" t="str">
        <f t="shared" si="250"/>
        <v>food trucks</v>
      </c>
      <c r="S2424" s="11">
        <f t="shared" si="251"/>
        <v>42044.516620370363</v>
      </c>
      <c r="T2424" s="11">
        <f t="shared" si="252"/>
        <v>42074.474953703706</v>
      </c>
      <c r="U2424" t="str">
        <f t="shared" si="253"/>
        <v>Less Than 1000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48"/>
        <v>1.3333333333333334E-4</v>
      </c>
      <c r="Q2425" t="str">
        <f t="shared" si="249"/>
        <v>food</v>
      </c>
      <c r="R2425" t="str">
        <f t="shared" si="250"/>
        <v>food trucks</v>
      </c>
      <c r="S2425" s="11">
        <f t="shared" si="251"/>
        <v>41974.496412037035</v>
      </c>
      <c r="T2425" s="11">
        <f t="shared" si="252"/>
        <v>42004.496412037035</v>
      </c>
      <c r="U2425" t="str">
        <f t="shared" si="253"/>
        <v>&gt;50k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48"/>
        <v>1.24E-2</v>
      </c>
      <c r="Q2426" t="str">
        <f t="shared" si="249"/>
        <v>food</v>
      </c>
      <c r="R2426" t="str">
        <f t="shared" si="250"/>
        <v>food trucks</v>
      </c>
      <c r="S2426" s="11">
        <f t="shared" si="251"/>
        <v>41909.684120370366</v>
      </c>
      <c r="T2426" s="11">
        <f t="shared" si="252"/>
        <v>41939.684120370366</v>
      </c>
      <c r="U2426" t="str">
        <f t="shared" si="253"/>
        <v>25000 to 29999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48"/>
        <v>2.8571428571428574E-4</v>
      </c>
      <c r="Q2427" t="str">
        <f t="shared" si="249"/>
        <v>food</v>
      </c>
      <c r="R2427" t="str">
        <f t="shared" si="250"/>
        <v>food trucks</v>
      </c>
      <c r="S2427" s="11">
        <f t="shared" si="251"/>
        <v>42502.705428240741</v>
      </c>
      <c r="T2427" s="11">
        <f t="shared" si="252"/>
        <v>42517.711111111108</v>
      </c>
      <c r="U2427" t="str">
        <f t="shared" si="253"/>
        <v>1000 to 4999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48"/>
        <v>0</v>
      </c>
      <c r="Q2428" t="str">
        <f t="shared" si="249"/>
        <v>food</v>
      </c>
      <c r="R2428" t="str">
        <f t="shared" si="250"/>
        <v>food trucks</v>
      </c>
      <c r="S2428" s="11">
        <f t="shared" si="251"/>
        <v>42163.961712962955</v>
      </c>
      <c r="T2428" s="11">
        <f t="shared" si="252"/>
        <v>42223.961712962955</v>
      </c>
      <c r="U2428" t="str">
        <f t="shared" si="253"/>
        <v>20000 to 24999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48"/>
        <v>2.0000000000000002E-5</v>
      </c>
      <c r="Q2429" t="str">
        <f t="shared" si="249"/>
        <v>food</v>
      </c>
      <c r="R2429" t="str">
        <f t="shared" si="250"/>
        <v>food trucks</v>
      </c>
      <c r="S2429" s="11">
        <f t="shared" si="251"/>
        <v>42412.11033564814</v>
      </c>
      <c r="T2429" s="11">
        <f t="shared" si="252"/>
        <v>42452.068668981483</v>
      </c>
      <c r="U2429" t="str">
        <f t="shared" si="253"/>
        <v>45000 to 49999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48"/>
        <v>2.8571428571428571E-5</v>
      </c>
      <c r="Q2430" t="str">
        <f t="shared" si="249"/>
        <v>food</v>
      </c>
      <c r="R2430" t="str">
        <f t="shared" si="250"/>
        <v>food trucks</v>
      </c>
      <c r="S2430" s="11">
        <f t="shared" si="251"/>
        <v>42045.575821759259</v>
      </c>
      <c r="T2430" s="11">
        <f t="shared" si="252"/>
        <v>42075.534155092588</v>
      </c>
      <c r="U2430" t="str">
        <f t="shared" si="253"/>
        <v>35000 to 39999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48"/>
        <v>1.4321428571428572E-2</v>
      </c>
      <c r="Q2431" t="str">
        <f t="shared" si="249"/>
        <v>food</v>
      </c>
      <c r="R2431" t="str">
        <f t="shared" si="250"/>
        <v>food trucks</v>
      </c>
      <c r="S2431" s="11">
        <f t="shared" si="251"/>
        <v>42734.670902777776</v>
      </c>
      <c r="T2431" s="11">
        <f t="shared" si="252"/>
        <v>42771.488888888889</v>
      </c>
      <c r="U2431" t="str">
        <f t="shared" si="253"/>
        <v>&gt;50k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48"/>
        <v>7.0000000000000001E-3</v>
      </c>
      <c r="Q2432" t="str">
        <f t="shared" si="249"/>
        <v>food</v>
      </c>
      <c r="R2432" t="str">
        <f t="shared" si="250"/>
        <v>food trucks</v>
      </c>
      <c r="S2432" s="11">
        <f t="shared" si="251"/>
        <v>42381.922499999993</v>
      </c>
      <c r="T2432" s="11">
        <f t="shared" si="252"/>
        <v>42411.922499999993</v>
      </c>
      <c r="U2432" t="str">
        <f t="shared" si="253"/>
        <v>1000 to 4999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48"/>
        <v>2.0000000000000002E-5</v>
      </c>
      <c r="Q2433" t="str">
        <f t="shared" si="249"/>
        <v>food</v>
      </c>
      <c r="R2433" t="str">
        <f t="shared" si="250"/>
        <v>food trucks</v>
      </c>
      <c r="S2433" s="11">
        <f t="shared" si="251"/>
        <v>42488.891354166662</v>
      </c>
      <c r="T2433" s="11">
        <f t="shared" si="252"/>
        <v>42548.891354166662</v>
      </c>
      <c r="U2433" t="str">
        <f t="shared" si="253"/>
        <v>&gt;50k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48"/>
        <v>1.4285714285714287E-4</v>
      </c>
      <c r="Q2434" t="str">
        <f t="shared" si="249"/>
        <v>food</v>
      </c>
      <c r="R2434" t="str">
        <f t="shared" si="250"/>
        <v>food trucks</v>
      </c>
      <c r="S2434" s="11">
        <f t="shared" si="251"/>
        <v>42041.010381944441</v>
      </c>
      <c r="T2434" s="11">
        <f t="shared" si="252"/>
        <v>42071.010381944441</v>
      </c>
      <c r="U2434" t="str">
        <f t="shared" si="253"/>
        <v>10000 to 14999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54">E2435/D2435</f>
        <v>0</v>
      </c>
      <c r="Q2435" t="str">
        <f t="shared" ref="Q2435:Q2498" si="255">LEFT(N2435,FIND("/",N2435,1)-1)</f>
        <v>food</v>
      </c>
      <c r="R2435" t="str">
        <f t="shared" ref="R2435:R2498" si="256">RIGHT(N2435,LEN(N2435)-FIND("/",N2435,1))</f>
        <v>food trucks</v>
      </c>
      <c r="S2435" s="11">
        <f t="shared" ref="S2435:S2498" si="257">(((J2435/60)/60)/24)+DATE(1970,1,1)+(-5/24)</f>
        <v>42397.691469907404</v>
      </c>
      <c r="T2435" s="11">
        <f t="shared" ref="T2435:T2498" si="258">(((I2435/60)/60)/24)+DATE(1970,1,1)+(-5/24)</f>
        <v>42427.691469907404</v>
      </c>
      <c r="U2435" t="str">
        <f t="shared" ref="U2435:U2498" si="259">IF(D2435&gt;50000,"&gt;50k",IF(D2435&gt;44999,"45000 to 49999",IF(D2435&gt;39999,"40000 to 44999",IF(D2435&gt;34999,"35000 to 39999",IF(D2435&gt;29999,"30000 to 34999",IF(D2435&gt;24999,"25000 to 29999",IF(D2435&gt;19999,"20000 to 24999",IF(D2435&gt;14999,"15000 to 19999",IF(D2435&gt;9999,"10000 to 14999",IF(D2435&gt;4999,"5000 to 9999",IF(D2435&gt;999,"1000 to 4999",IF(D2435&gt;0,"Less Than 1000",FALSE))))))))))))</f>
        <v>10000 to 14999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54"/>
        <v>1.2999999999999999E-3</v>
      </c>
      <c r="Q2436" t="str">
        <f t="shared" si="255"/>
        <v>food</v>
      </c>
      <c r="R2436" t="str">
        <f t="shared" si="256"/>
        <v>food trucks</v>
      </c>
      <c r="S2436" s="11">
        <f t="shared" si="257"/>
        <v>42179.977708333325</v>
      </c>
      <c r="T2436" s="11">
        <f t="shared" si="258"/>
        <v>42219.977708333325</v>
      </c>
      <c r="U2436" t="str">
        <f t="shared" si="259"/>
        <v>20000 to 24999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54"/>
        <v>4.8960000000000002E-3</v>
      </c>
      <c r="Q2437" t="str">
        <f t="shared" si="255"/>
        <v>food</v>
      </c>
      <c r="R2437" t="str">
        <f t="shared" si="256"/>
        <v>food trucks</v>
      </c>
      <c r="S2437" s="11">
        <f t="shared" si="257"/>
        <v>42252.069282407399</v>
      </c>
      <c r="T2437" s="11">
        <f t="shared" si="258"/>
        <v>42282.069282407399</v>
      </c>
      <c r="U2437" t="str">
        <f t="shared" si="259"/>
        <v>&gt;50k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54"/>
        <v>3.8461538461538462E-4</v>
      </c>
      <c r="Q2438" t="str">
        <f t="shared" si="255"/>
        <v>food</v>
      </c>
      <c r="R2438" t="str">
        <f t="shared" si="256"/>
        <v>food trucks</v>
      </c>
      <c r="S2438" s="11">
        <f t="shared" si="257"/>
        <v>42338.407060185178</v>
      </c>
      <c r="T2438" s="11">
        <f t="shared" si="258"/>
        <v>42398.407060185178</v>
      </c>
      <c r="U2438" t="str">
        <f t="shared" si="259"/>
        <v>&gt;50k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54"/>
        <v>0</v>
      </c>
      <c r="Q2439" t="str">
        <f t="shared" si="255"/>
        <v>food</v>
      </c>
      <c r="R2439" t="str">
        <f t="shared" si="256"/>
        <v>food trucks</v>
      </c>
      <c r="S2439" s="11">
        <f t="shared" si="257"/>
        <v>42031.756805555553</v>
      </c>
      <c r="T2439" s="11">
        <f t="shared" si="258"/>
        <v>42080.541666666664</v>
      </c>
      <c r="U2439" t="str">
        <f t="shared" si="259"/>
        <v>5000 to 9999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54"/>
        <v>3.3333333333333335E-3</v>
      </c>
      <c r="Q2440" t="str">
        <f t="shared" si="255"/>
        <v>food</v>
      </c>
      <c r="R2440" t="str">
        <f t="shared" si="256"/>
        <v>food trucks</v>
      </c>
      <c r="S2440" s="11">
        <f t="shared" si="257"/>
        <v>42285.706736111104</v>
      </c>
      <c r="T2440" s="11">
        <f t="shared" si="258"/>
        <v>42345.748402777775</v>
      </c>
      <c r="U2440" t="str">
        <f t="shared" si="259"/>
        <v>15000 to 19999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54"/>
        <v>0</v>
      </c>
      <c r="Q2441" t="str">
        <f t="shared" si="255"/>
        <v>food</v>
      </c>
      <c r="R2441" t="str">
        <f t="shared" si="256"/>
        <v>food trucks</v>
      </c>
      <c r="S2441" s="11">
        <f t="shared" si="257"/>
        <v>42265.610289351847</v>
      </c>
      <c r="T2441" s="11">
        <f t="shared" si="258"/>
        <v>42295.610289351847</v>
      </c>
      <c r="U2441" t="str">
        <f t="shared" si="259"/>
        <v>10000 to 14999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54"/>
        <v>2E-3</v>
      </c>
      <c r="Q2442" t="str">
        <f t="shared" si="255"/>
        <v>food</v>
      </c>
      <c r="R2442" t="str">
        <f t="shared" si="256"/>
        <v>food trucks</v>
      </c>
      <c r="S2442" s="11">
        <f t="shared" si="257"/>
        <v>42383.691122685181</v>
      </c>
      <c r="T2442" s="11">
        <f t="shared" si="258"/>
        <v>42413.691122685181</v>
      </c>
      <c r="U2442" t="str">
        <f t="shared" si="259"/>
        <v>5000 to 9999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54"/>
        <v>1.0788</v>
      </c>
      <c r="Q2443" t="str">
        <f t="shared" si="255"/>
        <v>food</v>
      </c>
      <c r="R2443" t="str">
        <f t="shared" si="256"/>
        <v>small batch</v>
      </c>
      <c r="S2443" s="11">
        <f t="shared" si="257"/>
        <v>42186.917291666665</v>
      </c>
      <c r="T2443" s="11">
        <f t="shared" si="258"/>
        <v>42207.999305555553</v>
      </c>
      <c r="U2443" t="str">
        <f t="shared" si="259"/>
        <v>5000 to 9999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54"/>
        <v>1.2594166666666666</v>
      </c>
      <c r="Q2444" t="str">
        <f t="shared" si="255"/>
        <v>food</v>
      </c>
      <c r="R2444" t="str">
        <f t="shared" si="256"/>
        <v>small batch</v>
      </c>
      <c r="S2444" s="11">
        <f t="shared" si="257"/>
        <v>42052.458657407398</v>
      </c>
      <c r="T2444" s="11">
        <f t="shared" si="258"/>
        <v>42082.416990740741</v>
      </c>
      <c r="U2444" t="str">
        <f t="shared" si="259"/>
        <v>20000 to 24999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54"/>
        <v>2.0251494999999999</v>
      </c>
      <c r="Q2445" t="str">
        <f t="shared" si="255"/>
        <v>food</v>
      </c>
      <c r="R2445" t="str">
        <f t="shared" si="256"/>
        <v>small batch</v>
      </c>
      <c r="S2445" s="11">
        <f t="shared" si="257"/>
        <v>41836.416921296295</v>
      </c>
      <c r="T2445" s="11">
        <f t="shared" si="258"/>
        <v>41866.416921296295</v>
      </c>
      <c r="U2445" t="str">
        <f t="shared" si="259"/>
        <v>20000 to 24999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54"/>
        <v>1.0860000000000001</v>
      </c>
      <c r="Q2446" t="str">
        <f t="shared" si="255"/>
        <v>food</v>
      </c>
      <c r="R2446" t="str">
        <f t="shared" si="256"/>
        <v>small batch</v>
      </c>
      <c r="S2446" s="11">
        <f t="shared" si="257"/>
        <v>42485.54619212963</v>
      </c>
      <c r="T2446" s="11">
        <f t="shared" si="258"/>
        <v>42515.54619212963</v>
      </c>
      <c r="U2446" t="str">
        <f t="shared" si="259"/>
        <v>1000 to 4999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54"/>
        <v>1.728</v>
      </c>
      <c r="Q2447" t="str">
        <f t="shared" si="255"/>
        <v>food</v>
      </c>
      <c r="R2447" t="str">
        <f t="shared" si="256"/>
        <v>small batch</v>
      </c>
      <c r="S2447" s="11">
        <f t="shared" si="257"/>
        <v>42242.981724537036</v>
      </c>
      <c r="T2447" s="11">
        <f t="shared" si="258"/>
        <v>42272.981724537036</v>
      </c>
      <c r="U2447" t="str">
        <f t="shared" si="259"/>
        <v>5000 to 9999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54"/>
        <v>1.6798</v>
      </c>
      <c r="Q2448" t="str">
        <f t="shared" si="255"/>
        <v>food</v>
      </c>
      <c r="R2448" t="str">
        <f t="shared" si="256"/>
        <v>small batch</v>
      </c>
      <c r="S2448" s="11">
        <f t="shared" si="257"/>
        <v>42670.394340277773</v>
      </c>
      <c r="T2448" s="11">
        <f t="shared" si="258"/>
        <v>42700.436006944445</v>
      </c>
      <c r="U2448" t="str">
        <f t="shared" si="259"/>
        <v>5000 to 9999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54"/>
        <v>4.2720000000000002</v>
      </c>
      <c r="Q2449" t="str">
        <f t="shared" si="255"/>
        <v>food</v>
      </c>
      <c r="R2449" t="str">
        <f t="shared" si="256"/>
        <v>small batch</v>
      </c>
      <c r="S2449" s="11">
        <f t="shared" si="257"/>
        <v>42654.26149305555</v>
      </c>
      <c r="T2449" s="11">
        <f t="shared" si="258"/>
        <v>42685.958333333336</v>
      </c>
      <c r="U2449" t="str">
        <f t="shared" si="259"/>
        <v>1000 to 4999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54"/>
        <v>1.075</v>
      </c>
      <c r="Q2450" t="str">
        <f t="shared" si="255"/>
        <v>food</v>
      </c>
      <c r="R2450" t="str">
        <f t="shared" si="256"/>
        <v>small batch</v>
      </c>
      <c r="S2450" s="11">
        <f t="shared" si="257"/>
        <v>42607.107789351845</v>
      </c>
      <c r="T2450" s="11">
        <f t="shared" si="258"/>
        <v>42613.025000000001</v>
      </c>
      <c r="U2450" t="str">
        <f t="shared" si="259"/>
        <v>Less Than 1000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54"/>
        <v>1.08</v>
      </c>
      <c r="Q2451" t="str">
        <f t="shared" si="255"/>
        <v>food</v>
      </c>
      <c r="R2451" t="str">
        <f t="shared" si="256"/>
        <v>small batch</v>
      </c>
      <c r="S2451" s="11">
        <f t="shared" si="257"/>
        <v>41942.934201388889</v>
      </c>
      <c r="T2451" s="11">
        <f t="shared" si="258"/>
        <v>41972.975868055553</v>
      </c>
      <c r="U2451" t="str">
        <f t="shared" si="259"/>
        <v>10000 to 14999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54"/>
        <v>1.0153353333333335</v>
      </c>
      <c r="Q2452" t="str">
        <f t="shared" si="255"/>
        <v>food</v>
      </c>
      <c r="R2452" t="str">
        <f t="shared" si="256"/>
        <v>small batch</v>
      </c>
      <c r="S2452" s="11">
        <f t="shared" si="257"/>
        <v>41901.864074074074</v>
      </c>
      <c r="T2452" s="11">
        <f t="shared" si="258"/>
        <v>41939.924305555556</v>
      </c>
      <c r="U2452" t="str">
        <f t="shared" si="259"/>
        <v>15000 to 19999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54"/>
        <v>1.1545000000000001</v>
      </c>
      <c r="Q2453" t="str">
        <f t="shared" si="255"/>
        <v>food</v>
      </c>
      <c r="R2453" t="str">
        <f t="shared" si="256"/>
        <v>small batch</v>
      </c>
      <c r="S2453" s="11">
        <f t="shared" si="257"/>
        <v>42779.700115740743</v>
      </c>
      <c r="T2453" s="11">
        <f t="shared" si="258"/>
        <v>42799.700115740743</v>
      </c>
      <c r="U2453" t="str">
        <f t="shared" si="259"/>
        <v>10000 to 14999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54"/>
        <v>1.335</v>
      </c>
      <c r="Q2454" t="str">
        <f t="shared" si="255"/>
        <v>food</v>
      </c>
      <c r="R2454" t="str">
        <f t="shared" si="256"/>
        <v>small batch</v>
      </c>
      <c r="S2454" s="11">
        <f t="shared" si="257"/>
        <v>42338.635416666664</v>
      </c>
      <c r="T2454" s="11">
        <f t="shared" si="258"/>
        <v>42367.749999999993</v>
      </c>
      <c r="U2454" t="str">
        <f t="shared" si="259"/>
        <v>Less Than 1000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54"/>
        <v>1.5469999999999999</v>
      </c>
      <c r="Q2455" t="str">
        <f t="shared" si="255"/>
        <v>food</v>
      </c>
      <c r="R2455" t="str">
        <f t="shared" si="256"/>
        <v>small batch</v>
      </c>
      <c r="S2455" s="11">
        <f t="shared" si="257"/>
        <v>42738.483900462961</v>
      </c>
      <c r="T2455" s="11">
        <f t="shared" si="258"/>
        <v>42768.483900462961</v>
      </c>
      <c r="U2455" t="str">
        <f t="shared" si="259"/>
        <v>1000 to 4999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54"/>
        <v>1.0084571428571429</v>
      </c>
      <c r="Q2456" t="str">
        <f t="shared" si="255"/>
        <v>food</v>
      </c>
      <c r="R2456" t="str">
        <f t="shared" si="256"/>
        <v>small batch</v>
      </c>
      <c r="S2456" s="11">
        <f t="shared" si="257"/>
        <v>42769.99314814814</v>
      </c>
      <c r="T2456" s="11">
        <f t="shared" si="258"/>
        <v>42804.99314814814</v>
      </c>
      <c r="U2456" t="str">
        <f t="shared" si="259"/>
        <v>35000 to 39999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54"/>
        <v>1.82</v>
      </c>
      <c r="Q2457" t="str">
        <f t="shared" si="255"/>
        <v>food</v>
      </c>
      <c r="R2457" t="str">
        <f t="shared" si="256"/>
        <v>small batch</v>
      </c>
      <c r="S2457" s="11">
        <f t="shared" si="257"/>
        <v>42452.573495370372</v>
      </c>
      <c r="T2457" s="11">
        <f t="shared" si="258"/>
        <v>42480.573495370372</v>
      </c>
      <c r="U2457" t="str">
        <f t="shared" si="259"/>
        <v>Less Than 1000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54"/>
        <v>1.8086666666666666</v>
      </c>
      <c r="Q2458" t="str">
        <f t="shared" si="255"/>
        <v>food</v>
      </c>
      <c r="R2458" t="str">
        <f t="shared" si="256"/>
        <v>small batch</v>
      </c>
      <c r="S2458" s="11">
        <f t="shared" si="257"/>
        <v>42761.752766203703</v>
      </c>
      <c r="T2458" s="11">
        <f t="shared" si="258"/>
        <v>42791.752766203703</v>
      </c>
      <c r="U2458" t="str">
        <f t="shared" si="259"/>
        <v>1000 to 4999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54"/>
        <v>1.0230434782608695</v>
      </c>
      <c r="Q2459" t="str">
        <f t="shared" si="255"/>
        <v>food</v>
      </c>
      <c r="R2459" t="str">
        <f t="shared" si="256"/>
        <v>small batch</v>
      </c>
      <c r="S2459" s="11">
        <f t="shared" si="257"/>
        <v>42423.394166666665</v>
      </c>
      <c r="T2459" s="11">
        <f t="shared" si="258"/>
        <v>42453.352500000001</v>
      </c>
      <c r="U2459" t="str">
        <f t="shared" si="259"/>
        <v>20000 to 24999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54"/>
        <v>1.1017999999999999</v>
      </c>
      <c r="Q2460" t="str">
        <f t="shared" si="255"/>
        <v>food</v>
      </c>
      <c r="R2460" t="str">
        <f t="shared" si="256"/>
        <v>small batch</v>
      </c>
      <c r="S2460" s="11">
        <f t="shared" si="257"/>
        <v>42495.663402777776</v>
      </c>
      <c r="T2460" s="11">
        <f t="shared" si="258"/>
        <v>42530.583333333336</v>
      </c>
      <c r="U2460" t="str">
        <f t="shared" si="259"/>
        <v>5000 to 9999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54"/>
        <v>1.0225</v>
      </c>
      <c r="Q2461" t="str">
        <f t="shared" si="255"/>
        <v>food</v>
      </c>
      <c r="R2461" t="str">
        <f t="shared" si="256"/>
        <v>small batch</v>
      </c>
      <c r="S2461" s="11">
        <f t="shared" si="257"/>
        <v>42407.429224537038</v>
      </c>
      <c r="T2461" s="11">
        <f t="shared" si="258"/>
        <v>42452.387557870366</v>
      </c>
      <c r="U2461" t="str">
        <f t="shared" si="259"/>
        <v>30000 to 34999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54"/>
        <v>1.0078823529411765</v>
      </c>
      <c r="Q2462" t="str">
        <f t="shared" si="255"/>
        <v>food</v>
      </c>
      <c r="R2462" t="str">
        <f t="shared" si="256"/>
        <v>small batch</v>
      </c>
      <c r="S2462" s="11">
        <f t="shared" si="257"/>
        <v>42703.978784722225</v>
      </c>
      <c r="T2462" s="11">
        <f t="shared" si="258"/>
        <v>42737.970138888886</v>
      </c>
      <c r="U2462" t="str">
        <f t="shared" si="259"/>
        <v>5000 to 9999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54"/>
        <v>1.038</v>
      </c>
      <c r="Q2463" t="str">
        <f t="shared" si="255"/>
        <v>music</v>
      </c>
      <c r="R2463" t="str">
        <f t="shared" si="256"/>
        <v>indie rock</v>
      </c>
      <c r="S2463" s="11">
        <f t="shared" si="257"/>
        <v>40783.804363425923</v>
      </c>
      <c r="T2463" s="11">
        <f t="shared" si="258"/>
        <v>40816.916666666664</v>
      </c>
      <c r="U2463" t="str">
        <f t="shared" si="259"/>
        <v>5000 to 9999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54"/>
        <v>1.1070833333333334</v>
      </c>
      <c r="Q2464" t="str">
        <f t="shared" si="255"/>
        <v>music</v>
      </c>
      <c r="R2464" t="str">
        <f t="shared" si="256"/>
        <v>indie rock</v>
      </c>
      <c r="S2464" s="11">
        <f t="shared" si="257"/>
        <v>41088.977962962963</v>
      </c>
      <c r="T2464" s="11">
        <f t="shared" si="258"/>
        <v>41108.977962962963</v>
      </c>
      <c r="U2464" t="str">
        <f t="shared" si="259"/>
        <v>1000 to 4999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54"/>
        <v>1.1625000000000001</v>
      </c>
      <c r="Q2465" t="str">
        <f t="shared" si="255"/>
        <v>music</v>
      </c>
      <c r="R2465" t="str">
        <f t="shared" si="256"/>
        <v>indie rock</v>
      </c>
      <c r="S2465" s="11">
        <f t="shared" si="257"/>
        <v>41340.903067129628</v>
      </c>
      <c r="T2465" s="11">
        <f t="shared" si="258"/>
        <v>41380.583333333328</v>
      </c>
      <c r="U2465" t="str">
        <f t="shared" si="259"/>
        <v>1000 to 4999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54"/>
        <v>1.111</v>
      </c>
      <c r="Q2466" t="str">
        <f t="shared" si="255"/>
        <v>music</v>
      </c>
      <c r="R2466" t="str">
        <f t="shared" si="256"/>
        <v>indie rock</v>
      </c>
      <c r="S2466" s="11">
        <f t="shared" si="257"/>
        <v>42248.692094907405</v>
      </c>
      <c r="T2466" s="11">
        <f t="shared" si="258"/>
        <v>42277.603472222218</v>
      </c>
      <c r="U2466" t="str">
        <f t="shared" si="259"/>
        <v>1000 to 4999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54"/>
        <v>1.8014285714285714</v>
      </c>
      <c r="Q2467" t="str">
        <f t="shared" si="255"/>
        <v>music</v>
      </c>
      <c r="R2467" t="str">
        <f t="shared" si="256"/>
        <v>indie rock</v>
      </c>
      <c r="S2467" s="11">
        <f t="shared" si="257"/>
        <v>41145.510972222219</v>
      </c>
      <c r="T2467" s="11">
        <f t="shared" si="258"/>
        <v>41175.510972222219</v>
      </c>
      <c r="U2467" t="str">
        <f t="shared" si="259"/>
        <v>Less Than 1000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54"/>
        <v>1</v>
      </c>
      <c r="Q2468" t="str">
        <f t="shared" si="255"/>
        <v>music</v>
      </c>
      <c r="R2468" t="str">
        <f t="shared" si="256"/>
        <v>indie rock</v>
      </c>
      <c r="S2468" s="11">
        <f t="shared" si="257"/>
        <v>41372.894131944442</v>
      </c>
      <c r="T2468" s="11">
        <f t="shared" si="258"/>
        <v>41402.894131944442</v>
      </c>
      <c r="U2468" t="str">
        <f t="shared" si="259"/>
        <v>1000 to 4999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54"/>
        <v>1.1850000000000001</v>
      </c>
      <c r="Q2469" t="str">
        <f t="shared" si="255"/>
        <v>music</v>
      </c>
      <c r="R2469" t="str">
        <f t="shared" si="256"/>
        <v>indie rock</v>
      </c>
      <c r="S2469" s="11">
        <f t="shared" si="257"/>
        <v>41025.665868055556</v>
      </c>
      <c r="T2469" s="11">
        <f t="shared" si="258"/>
        <v>41039.5</v>
      </c>
      <c r="U2469" t="str">
        <f t="shared" si="259"/>
        <v>1000 to 4999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54"/>
        <v>1.0721700000000001</v>
      </c>
      <c r="Q2470" t="str">
        <f t="shared" si="255"/>
        <v>music</v>
      </c>
      <c r="R2470" t="str">
        <f t="shared" si="256"/>
        <v>indie rock</v>
      </c>
      <c r="S2470" s="11">
        <f t="shared" si="257"/>
        <v>41173.945844907401</v>
      </c>
      <c r="T2470" s="11">
        <f t="shared" si="258"/>
        <v>41210</v>
      </c>
      <c r="U2470" t="str">
        <f t="shared" si="259"/>
        <v>1000 to 4999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54"/>
        <v>1.1366666666666667</v>
      </c>
      <c r="Q2471" t="str">
        <f t="shared" si="255"/>
        <v>music</v>
      </c>
      <c r="R2471" t="str">
        <f t="shared" si="256"/>
        <v>indie rock</v>
      </c>
      <c r="S2471" s="11">
        <f t="shared" si="257"/>
        <v>40557.221400462957</v>
      </c>
      <c r="T2471" s="11">
        <f t="shared" si="258"/>
        <v>40582.221400462957</v>
      </c>
      <c r="U2471" t="str">
        <f t="shared" si="259"/>
        <v>1000 to 4999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54"/>
        <v>1.0316400000000001</v>
      </c>
      <c r="Q2472" t="str">
        <f t="shared" si="255"/>
        <v>music</v>
      </c>
      <c r="R2472" t="str">
        <f t="shared" si="256"/>
        <v>indie rock</v>
      </c>
      <c r="S2472" s="11">
        <f t="shared" si="257"/>
        <v>41022.866377314815</v>
      </c>
      <c r="T2472" s="11">
        <f t="shared" si="258"/>
        <v>41052.866377314815</v>
      </c>
      <c r="U2472" t="str">
        <f t="shared" si="259"/>
        <v>1000 to 4999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54"/>
        <v>1.28</v>
      </c>
      <c r="Q2473" t="str">
        <f t="shared" si="255"/>
        <v>music</v>
      </c>
      <c r="R2473" t="str">
        <f t="shared" si="256"/>
        <v>indie rock</v>
      </c>
      <c r="S2473" s="11">
        <f t="shared" si="257"/>
        <v>40893.784629629627</v>
      </c>
      <c r="T2473" s="11">
        <f t="shared" si="258"/>
        <v>40933.784629629627</v>
      </c>
      <c r="U2473" t="str">
        <f t="shared" si="259"/>
        <v>Less Than 1000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54"/>
        <v>1.3576026666666667</v>
      </c>
      <c r="Q2474" t="str">
        <f t="shared" si="255"/>
        <v>music</v>
      </c>
      <c r="R2474" t="str">
        <f t="shared" si="256"/>
        <v>indie rock</v>
      </c>
      <c r="S2474" s="11">
        <f t="shared" si="257"/>
        <v>40353.907175925924</v>
      </c>
      <c r="T2474" s="11">
        <f t="shared" si="258"/>
        <v>40424.835416666661</v>
      </c>
      <c r="U2474" t="str">
        <f t="shared" si="259"/>
        <v>5000 to 9999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54"/>
        <v>1</v>
      </c>
      <c r="Q2475" t="str">
        <f t="shared" si="255"/>
        <v>music</v>
      </c>
      <c r="R2475" t="str">
        <f t="shared" si="256"/>
        <v>indie rock</v>
      </c>
      <c r="S2475" s="11">
        <f t="shared" si="257"/>
        <v>41193.540150462963</v>
      </c>
      <c r="T2475" s="11">
        <f t="shared" si="258"/>
        <v>41223.581817129627</v>
      </c>
      <c r="U2475" t="str">
        <f t="shared" si="259"/>
        <v>1000 to 4999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54"/>
        <v>1.0000360000000001</v>
      </c>
      <c r="Q2476" t="str">
        <f t="shared" si="255"/>
        <v>music</v>
      </c>
      <c r="R2476" t="str">
        <f t="shared" si="256"/>
        <v>indie rock</v>
      </c>
      <c r="S2476" s="11">
        <f t="shared" si="257"/>
        <v>40416.80296296296</v>
      </c>
      <c r="T2476" s="11">
        <f t="shared" si="258"/>
        <v>40461.80296296296</v>
      </c>
      <c r="U2476" t="str">
        <f t="shared" si="259"/>
        <v>5000 to 9999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54"/>
        <v>1.0471999999999999</v>
      </c>
      <c r="Q2477" t="str">
        <f t="shared" si="255"/>
        <v>music</v>
      </c>
      <c r="R2477" t="str">
        <f t="shared" si="256"/>
        <v>indie rock</v>
      </c>
      <c r="S2477" s="11">
        <f t="shared" si="257"/>
        <v>40310.079340277778</v>
      </c>
      <c r="T2477" s="11">
        <f t="shared" si="258"/>
        <v>40369.708333333328</v>
      </c>
      <c r="U2477" t="str">
        <f t="shared" si="259"/>
        <v>1000 to 4999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54"/>
        <v>1.050225</v>
      </c>
      <c r="Q2478" t="str">
        <f t="shared" si="255"/>
        <v>music</v>
      </c>
      <c r="R2478" t="str">
        <f t="shared" si="256"/>
        <v>indie rock</v>
      </c>
      <c r="S2478" s="11">
        <f t="shared" si="257"/>
        <v>41913.120023148142</v>
      </c>
      <c r="T2478" s="11">
        <f t="shared" si="258"/>
        <v>41946.161689814813</v>
      </c>
      <c r="U2478" t="str">
        <f t="shared" si="259"/>
        <v>1000 to 4999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54"/>
        <v>1.7133333333333334</v>
      </c>
      <c r="Q2479" t="str">
        <f t="shared" si="255"/>
        <v>music</v>
      </c>
      <c r="R2479" t="str">
        <f t="shared" si="256"/>
        <v>indie rock</v>
      </c>
      <c r="S2479" s="11">
        <f t="shared" si="257"/>
        <v>41088.483159722222</v>
      </c>
      <c r="T2479" s="11">
        <f t="shared" si="258"/>
        <v>41133.483159722222</v>
      </c>
      <c r="U2479" t="str">
        <f t="shared" si="259"/>
        <v>Less Than 1000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54"/>
        <v>1.2749999999999999</v>
      </c>
      <c r="Q2480" t="str">
        <f t="shared" si="255"/>
        <v>music</v>
      </c>
      <c r="R2480" t="str">
        <f t="shared" si="256"/>
        <v>indie rock</v>
      </c>
      <c r="S2480" s="11">
        <f t="shared" si="257"/>
        <v>41257.742048611108</v>
      </c>
      <c r="T2480" s="11">
        <f t="shared" si="258"/>
        <v>41287.742048611108</v>
      </c>
      <c r="U2480" t="str">
        <f t="shared" si="259"/>
        <v>5000 to 9999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54"/>
        <v>1.3344333333333334</v>
      </c>
      <c r="Q2481" t="str">
        <f t="shared" si="255"/>
        <v>music</v>
      </c>
      <c r="R2481" t="str">
        <f t="shared" si="256"/>
        <v>indie rock</v>
      </c>
      <c r="S2481" s="11">
        <f t="shared" si="257"/>
        <v>41107.518449074072</v>
      </c>
      <c r="T2481" s="11">
        <f t="shared" si="258"/>
        <v>41117.875</v>
      </c>
      <c r="U2481" t="str">
        <f t="shared" si="259"/>
        <v>Less Than 1000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54"/>
        <v>1</v>
      </c>
      <c r="Q2482" t="str">
        <f t="shared" si="255"/>
        <v>music</v>
      </c>
      <c r="R2482" t="str">
        <f t="shared" si="256"/>
        <v>indie rock</v>
      </c>
      <c r="S2482" s="11">
        <f t="shared" si="257"/>
        <v>42227.727824074071</v>
      </c>
      <c r="T2482" s="11">
        <f t="shared" si="258"/>
        <v>42287.727824074071</v>
      </c>
      <c r="U2482" t="str">
        <f t="shared" si="259"/>
        <v>1000 to 4999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54"/>
        <v>1.1291099999999998</v>
      </c>
      <c r="Q2483" t="str">
        <f t="shared" si="255"/>
        <v>music</v>
      </c>
      <c r="R2483" t="str">
        <f t="shared" si="256"/>
        <v>indie rock</v>
      </c>
      <c r="S2483" s="11">
        <f t="shared" si="257"/>
        <v>40999.437592592592</v>
      </c>
      <c r="T2483" s="11">
        <f t="shared" si="258"/>
        <v>41029.437592592592</v>
      </c>
      <c r="U2483" t="str">
        <f t="shared" si="259"/>
        <v>1000 to 4999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54"/>
        <v>1.0009999999999999</v>
      </c>
      <c r="Q2484" t="str">
        <f t="shared" si="255"/>
        <v>music</v>
      </c>
      <c r="R2484" t="str">
        <f t="shared" si="256"/>
        <v>indie rock</v>
      </c>
      <c r="S2484" s="11">
        <f t="shared" si="257"/>
        <v>40711.573877314811</v>
      </c>
      <c r="T2484" s="11">
        <f t="shared" si="258"/>
        <v>40756.573877314811</v>
      </c>
      <c r="U2484" t="str">
        <f t="shared" si="259"/>
        <v>1000 to 4999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54"/>
        <v>1.1372727272727272</v>
      </c>
      <c r="Q2485" t="str">
        <f t="shared" si="255"/>
        <v>music</v>
      </c>
      <c r="R2485" t="str">
        <f t="shared" si="256"/>
        <v>indie rock</v>
      </c>
      <c r="S2485" s="11">
        <f t="shared" si="257"/>
        <v>40970.541701388887</v>
      </c>
      <c r="T2485" s="11">
        <f t="shared" si="258"/>
        <v>41030.500034722223</v>
      </c>
      <c r="U2485" t="str">
        <f t="shared" si="259"/>
        <v>1000 to 4999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54"/>
        <v>1.1931742857142855</v>
      </c>
      <c r="Q2486" t="str">
        <f t="shared" si="255"/>
        <v>music</v>
      </c>
      <c r="R2486" t="str">
        <f t="shared" si="256"/>
        <v>indie rock</v>
      </c>
      <c r="S2486" s="11">
        <f t="shared" si="257"/>
        <v>40771.708368055552</v>
      </c>
      <c r="T2486" s="11">
        <f t="shared" si="258"/>
        <v>40801.708368055552</v>
      </c>
      <c r="U2486" t="str">
        <f t="shared" si="259"/>
        <v>1000 to 4999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54"/>
        <v>1.0325</v>
      </c>
      <c r="Q2487" t="str">
        <f t="shared" si="255"/>
        <v>music</v>
      </c>
      <c r="R2487" t="str">
        <f t="shared" si="256"/>
        <v>indie rock</v>
      </c>
      <c r="S2487" s="11">
        <f t="shared" si="257"/>
        <v>40793.790266203701</v>
      </c>
      <c r="T2487" s="11">
        <f t="shared" si="258"/>
        <v>40828.790266203701</v>
      </c>
      <c r="U2487" t="str">
        <f t="shared" si="259"/>
        <v>1000 to 4999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54"/>
        <v>2.6566666666666667</v>
      </c>
      <c r="Q2488" t="str">
        <f t="shared" si="255"/>
        <v>music</v>
      </c>
      <c r="R2488" t="str">
        <f t="shared" si="256"/>
        <v>indie rock</v>
      </c>
      <c r="S2488" s="11">
        <f t="shared" si="257"/>
        <v>40991.499722222223</v>
      </c>
      <c r="T2488" s="11">
        <f t="shared" si="258"/>
        <v>41021.499722222223</v>
      </c>
      <c r="U2488" t="str">
        <f t="shared" si="259"/>
        <v>Less Than 1000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54"/>
        <v>1.0005066666666667</v>
      </c>
      <c r="Q2489" t="str">
        <f t="shared" si="255"/>
        <v>music</v>
      </c>
      <c r="R2489" t="str">
        <f t="shared" si="256"/>
        <v>indie rock</v>
      </c>
      <c r="S2489" s="11">
        <f t="shared" si="257"/>
        <v>41025.874965277777</v>
      </c>
      <c r="T2489" s="11">
        <f t="shared" si="258"/>
        <v>41055.874965277777</v>
      </c>
      <c r="U2489" t="str">
        <f t="shared" si="259"/>
        <v>1000 to 4999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54"/>
        <v>1.0669999999999999</v>
      </c>
      <c r="Q2490" t="str">
        <f t="shared" si="255"/>
        <v>music</v>
      </c>
      <c r="R2490" t="str">
        <f t="shared" si="256"/>
        <v>indie rock</v>
      </c>
      <c r="S2490" s="11">
        <f t="shared" si="257"/>
        <v>40833.424861111111</v>
      </c>
      <c r="T2490" s="11">
        <f t="shared" si="258"/>
        <v>40863.466527777775</v>
      </c>
      <c r="U2490" t="str">
        <f t="shared" si="259"/>
        <v>1000 to 4999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54"/>
        <v>1.3367142857142857</v>
      </c>
      <c r="Q2491" t="str">
        <f t="shared" si="255"/>
        <v>music</v>
      </c>
      <c r="R2491" t="str">
        <f t="shared" si="256"/>
        <v>indie rock</v>
      </c>
      <c r="S2491" s="11">
        <f t="shared" si="257"/>
        <v>41373.481932870367</v>
      </c>
      <c r="T2491" s="11">
        <f t="shared" si="258"/>
        <v>41403.481932870367</v>
      </c>
      <c r="U2491" t="str">
        <f t="shared" si="259"/>
        <v>1000 to 4999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54"/>
        <v>1.214</v>
      </c>
      <c r="Q2492" t="str">
        <f t="shared" si="255"/>
        <v>music</v>
      </c>
      <c r="R2492" t="str">
        <f t="shared" si="256"/>
        <v>indie rock</v>
      </c>
      <c r="S2492" s="11">
        <f t="shared" si="257"/>
        <v>41023.019398148142</v>
      </c>
      <c r="T2492" s="11">
        <f t="shared" si="258"/>
        <v>41083.019398148142</v>
      </c>
      <c r="U2492" t="str">
        <f t="shared" si="259"/>
        <v>Less Than 1000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54"/>
        <v>1.032</v>
      </c>
      <c r="Q2493" t="str">
        <f t="shared" si="255"/>
        <v>music</v>
      </c>
      <c r="R2493" t="str">
        <f t="shared" si="256"/>
        <v>indie rock</v>
      </c>
      <c r="S2493" s="11">
        <f t="shared" si="257"/>
        <v>40542.630949074075</v>
      </c>
      <c r="T2493" s="11">
        <f t="shared" si="258"/>
        <v>40558.868749999994</v>
      </c>
      <c r="U2493" t="str">
        <f t="shared" si="259"/>
        <v>Less Than 1000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54"/>
        <v>1.25</v>
      </c>
      <c r="Q2494" t="str">
        <f t="shared" si="255"/>
        <v>music</v>
      </c>
      <c r="R2494" t="str">
        <f t="shared" si="256"/>
        <v>indie rock</v>
      </c>
      <c r="S2494" s="11">
        <f t="shared" si="257"/>
        <v>41024.777638888889</v>
      </c>
      <c r="T2494" s="11">
        <f t="shared" si="258"/>
        <v>41076.207638888889</v>
      </c>
      <c r="U2494" t="str">
        <f t="shared" si="259"/>
        <v>Less Than 1000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54"/>
        <v>1.2869999999999999</v>
      </c>
      <c r="Q2495" t="str">
        <f t="shared" si="255"/>
        <v>music</v>
      </c>
      <c r="R2495" t="str">
        <f t="shared" si="256"/>
        <v>indie rock</v>
      </c>
      <c r="S2495" s="11">
        <f t="shared" si="257"/>
        <v>41347.959953703699</v>
      </c>
      <c r="T2495" s="11">
        <f t="shared" si="258"/>
        <v>41392.959953703699</v>
      </c>
      <c r="U2495" t="str">
        <f t="shared" si="259"/>
        <v>20000 to 24999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54"/>
        <v>1.0100533333333332</v>
      </c>
      <c r="Q2496" t="str">
        <f t="shared" si="255"/>
        <v>music</v>
      </c>
      <c r="R2496" t="str">
        <f t="shared" si="256"/>
        <v>indie rock</v>
      </c>
      <c r="S2496" s="11">
        <f t="shared" si="257"/>
        <v>41022.436851851846</v>
      </c>
      <c r="T2496" s="11">
        <f t="shared" si="258"/>
        <v>41052.436851851846</v>
      </c>
      <c r="U2496" t="str">
        <f t="shared" si="259"/>
        <v>1000 to 4999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54"/>
        <v>1.2753666666666665</v>
      </c>
      <c r="Q2497" t="str">
        <f t="shared" si="255"/>
        <v>music</v>
      </c>
      <c r="R2497" t="str">
        <f t="shared" si="256"/>
        <v>indie rock</v>
      </c>
      <c r="S2497" s="11">
        <f t="shared" si="257"/>
        <v>41036.738136574073</v>
      </c>
      <c r="T2497" s="11">
        <f t="shared" si="258"/>
        <v>41066.738136574073</v>
      </c>
      <c r="U2497" t="str">
        <f t="shared" si="259"/>
        <v>1000 to 4999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54"/>
        <v>1</v>
      </c>
      <c r="Q2498" t="str">
        <f t="shared" si="255"/>
        <v>music</v>
      </c>
      <c r="R2498" t="str">
        <f t="shared" si="256"/>
        <v>indie rock</v>
      </c>
      <c r="S2498" s="11">
        <f t="shared" si="257"/>
        <v>41327.788101851853</v>
      </c>
      <c r="T2498" s="11">
        <f t="shared" si="258"/>
        <v>41362.746435185181</v>
      </c>
      <c r="U2498" t="str">
        <f t="shared" si="259"/>
        <v>5000 to 9999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60">E2499/D2499</f>
        <v>1.127715</v>
      </c>
      <c r="Q2499" t="str">
        <f t="shared" ref="Q2499:Q2562" si="261">LEFT(N2499,FIND("/",N2499,1)-1)</f>
        <v>music</v>
      </c>
      <c r="R2499" t="str">
        <f t="shared" ref="R2499:R2562" si="262">RIGHT(N2499,LEN(N2499)-FIND("/",N2499,1))</f>
        <v>indie rock</v>
      </c>
      <c r="S2499" s="11">
        <f t="shared" ref="S2499:S2562" si="263">(((J2499/60)/60)/24)+DATE(1970,1,1)+(-5/24)</f>
        <v>40730.670578703699</v>
      </c>
      <c r="T2499" s="11">
        <f t="shared" ref="T2499:T2562" si="264">(((I2499/60)/60)/24)+DATE(1970,1,1)+(-5/24)</f>
        <v>40760.670578703699</v>
      </c>
      <c r="U2499" t="str">
        <f t="shared" ref="U2499:U2562" si="265">IF(D2499&gt;50000,"&gt;50k",IF(D2499&gt;44999,"45000 to 49999",IF(D2499&gt;39999,"40000 to 44999",IF(D2499&gt;34999,"35000 to 39999",IF(D2499&gt;29999,"30000 to 34999",IF(D2499&gt;24999,"25000 to 29999",IF(D2499&gt;19999,"20000 to 24999",IF(D2499&gt;14999,"15000 to 19999",IF(D2499&gt;9999,"10000 to 14999",IF(D2499&gt;4999,"5000 to 9999",IF(D2499&gt;999,"1000 to 4999",IF(D2499&gt;0,"Less Than 1000",FALSE))))))))))))</f>
        <v>1000 to 4999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60"/>
        <v>1.056</v>
      </c>
      <c r="Q2500" t="str">
        <f t="shared" si="261"/>
        <v>music</v>
      </c>
      <c r="R2500" t="str">
        <f t="shared" si="262"/>
        <v>indie rock</v>
      </c>
      <c r="S2500" s="11">
        <f t="shared" si="263"/>
        <v>42017.759108796294</v>
      </c>
      <c r="T2500" s="11">
        <f t="shared" si="264"/>
        <v>42031.759108796294</v>
      </c>
      <c r="U2500" t="str">
        <f t="shared" si="265"/>
        <v>1000 to 4999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60"/>
        <v>2.0262500000000001</v>
      </c>
      <c r="Q2501" t="str">
        <f t="shared" si="261"/>
        <v>music</v>
      </c>
      <c r="R2501" t="str">
        <f t="shared" si="262"/>
        <v>indie rock</v>
      </c>
      <c r="S2501" s="11">
        <f t="shared" si="263"/>
        <v>41226.440243055549</v>
      </c>
      <c r="T2501" s="11">
        <f t="shared" si="264"/>
        <v>41274.541666666664</v>
      </c>
      <c r="U2501" t="str">
        <f t="shared" si="265"/>
        <v>1000 to 4999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60"/>
        <v>1.1333333333333333</v>
      </c>
      <c r="Q2502" t="str">
        <f t="shared" si="261"/>
        <v>music</v>
      </c>
      <c r="R2502" t="str">
        <f t="shared" si="262"/>
        <v>indie rock</v>
      </c>
      <c r="S2502" s="11">
        <f t="shared" si="263"/>
        <v>41053.564525462964</v>
      </c>
      <c r="T2502" s="11">
        <f t="shared" si="264"/>
        <v>41083.564525462964</v>
      </c>
      <c r="U2502" t="str">
        <f t="shared" si="265"/>
        <v>Less Than 1000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60"/>
        <v>2.5545454545454545E-2</v>
      </c>
      <c r="Q2503" t="str">
        <f t="shared" si="261"/>
        <v>food</v>
      </c>
      <c r="R2503" t="str">
        <f t="shared" si="262"/>
        <v>restaurants</v>
      </c>
      <c r="S2503" s="11">
        <f t="shared" si="263"/>
        <v>42244.568333333329</v>
      </c>
      <c r="T2503" s="11">
        <f t="shared" si="264"/>
        <v>42274.568333333329</v>
      </c>
      <c r="U2503" t="str">
        <f t="shared" si="265"/>
        <v>10000 to 14999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60"/>
        <v>7.8181818181818181E-4</v>
      </c>
      <c r="Q2504" t="str">
        <f t="shared" si="261"/>
        <v>food</v>
      </c>
      <c r="R2504" t="str">
        <f t="shared" si="262"/>
        <v>restaurants</v>
      </c>
      <c r="S2504" s="11">
        <f t="shared" si="263"/>
        <v>41858.617106481477</v>
      </c>
      <c r="T2504" s="11">
        <f t="shared" si="264"/>
        <v>41903.617106481477</v>
      </c>
      <c r="U2504" t="str">
        <f t="shared" si="265"/>
        <v>&gt;50k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60"/>
        <v>0</v>
      </c>
      <c r="Q2505" t="str">
        <f t="shared" si="261"/>
        <v>food</v>
      </c>
      <c r="R2505" t="str">
        <f t="shared" si="262"/>
        <v>restaurants</v>
      </c>
      <c r="S2505" s="11">
        <f t="shared" si="263"/>
        <v>42498.691064814811</v>
      </c>
      <c r="T2505" s="11">
        <f t="shared" si="264"/>
        <v>42528.67083333333</v>
      </c>
      <c r="U2505" t="str">
        <f t="shared" si="265"/>
        <v>10000 to 14999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60"/>
        <v>0</v>
      </c>
      <c r="Q2506" t="str">
        <f t="shared" si="261"/>
        <v>food</v>
      </c>
      <c r="R2506" t="str">
        <f t="shared" si="262"/>
        <v>restaurants</v>
      </c>
      <c r="S2506" s="11">
        <f t="shared" si="263"/>
        <v>41927.807106481479</v>
      </c>
      <c r="T2506" s="11">
        <f t="shared" si="264"/>
        <v>41957.848773148151</v>
      </c>
      <c r="U2506" t="str">
        <f t="shared" si="265"/>
        <v>35000 to 39999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60"/>
        <v>0</v>
      </c>
      <c r="Q2507" t="str">
        <f t="shared" si="261"/>
        <v>food</v>
      </c>
      <c r="R2507" t="str">
        <f t="shared" si="262"/>
        <v>restaurants</v>
      </c>
      <c r="S2507" s="11">
        <f t="shared" si="263"/>
        <v>42046.847407407404</v>
      </c>
      <c r="T2507" s="11">
        <f t="shared" si="264"/>
        <v>42076.80574074074</v>
      </c>
      <c r="U2507" t="str">
        <f t="shared" si="265"/>
        <v>5000 to 9999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60"/>
        <v>6.0000000000000001E-3</v>
      </c>
      <c r="Q2508" t="str">
        <f t="shared" si="261"/>
        <v>food</v>
      </c>
      <c r="R2508" t="str">
        <f t="shared" si="262"/>
        <v>restaurants</v>
      </c>
      <c r="S2508" s="11">
        <f t="shared" si="263"/>
        <v>42258.088761574072</v>
      </c>
      <c r="T2508" s="11">
        <f t="shared" si="264"/>
        <v>42280.666666666664</v>
      </c>
      <c r="U2508" t="str">
        <f t="shared" si="265"/>
        <v>5000 to 9999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60"/>
        <v>0</v>
      </c>
      <c r="Q2509" t="str">
        <f t="shared" si="261"/>
        <v>food</v>
      </c>
      <c r="R2509" t="str">
        <f t="shared" si="262"/>
        <v>restaurants</v>
      </c>
      <c r="S2509" s="11">
        <f t="shared" si="263"/>
        <v>42104.864629629628</v>
      </c>
      <c r="T2509" s="11">
        <f t="shared" si="264"/>
        <v>42134.864629629628</v>
      </c>
      <c r="U2509" t="str">
        <f t="shared" si="265"/>
        <v>40000 to 44999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60"/>
        <v>0</v>
      </c>
      <c r="Q2510" t="str">
        <f t="shared" si="261"/>
        <v>food</v>
      </c>
      <c r="R2510" t="str">
        <f t="shared" si="262"/>
        <v>restaurants</v>
      </c>
      <c r="S2510" s="11">
        <f t="shared" si="263"/>
        <v>41835.743449074071</v>
      </c>
      <c r="T2510" s="11">
        <f t="shared" si="264"/>
        <v>41865.743449074071</v>
      </c>
      <c r="U2510" t="str">
        <f t="shared" si="265"/>
        <v>20000 to 24999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60"/>
        <v>1.0526315789473684E-2</v>
      </c>
      <c r="Q2511" t="str">
        <f t="shared" si="261"/>
        <v>food</v>
      </c>
      <c r="R2511" t="str">
        <f t="shared" si="262"/>
        <v>restaurants</v>
      </c>
      <c r="S2511" s="11">
        <f t="shared" si="263"/>
        <v>42058.601261574069</v>
      </c>
      <c r="T2511" s="11">
        <f t="shared" si="264"/>
        <v>42114.559594907405</v>
      </c>
      <c r="U2511" t="str">
        <f t="shared" si="265"/>
        <v>&gt;50k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60"/>
        <v>1.5E-3</v>
      </c>
      <c r="Q2512" t="str">
        <f t="shared" si="261"/>
        <v>food</v>
      </c>
      <c r="R2512" t="str">
        <f t="shared" si="262"/>
        <v>restaurants</v>
      </c>
      <c r="S2512" s="11">
        <f t="shared" si="263"/>
        <v>42078.78902777777</v>
      </c>
      <c r="T2512" s="11">
        <f t="shared" si="264"/>
        <v>42138.78902777777</v>
      </c>
      <c r="U2512" t="str">
        <f t="shared" si="265"/>
        <v>45000 to 49999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60"/>
        <v>0</v>
      </c>
      <c r="Q2513" t="str">
        <f t="shared" si="261"/>
        <v>food</v>
      </c>
      <c r="R2513" t="str">
        <f t="shared" si="262"/>
        <v>restaurants</v>
      </c>
      <c r="S2513" s="11">
        <f t="shared" si="263"/>
        <v>42371.238576388881</v>
      </c>
      <c r="T2513" s="11">
        <f t="shared" si="264"/>
        <v>42401.238576388881</v>
      </c>
      <c r="U2513" t="str">
        <f t="shared" si="265"/>
        <v>&gt;50k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60"/>
        <v>0</v>
      </c>
      <c r="Q2514" t="str">
        <f t="shared" si="261"/>
        <v>food</v>
      </c>
      <c r="R2514" t="str">
        <f t="shared" si="262"/>
        <v>restaurants</v>
      </c>
      <c r="S2514" s="11">
        <f t="shared" si="263"/>
        <v>41971.668530092589</v>
      </c>
      <c r="T2514" s="11">
        <f t="shared" si="264"/>
        <v>41986.668530092589</v>
      </c>
      <c r="U2514" t="str">
        <f t="shared" si="265"/>
        <v>1000 to 4999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60"/>
        <v>0</v>
      </c>
      <c r="Q2515" t="str">
        <f t="shared" si="261"/>
        <v>food</v>
      </c>
      <c r="R2515" t="str">
        <f t="shared" si="262"/>
        <v>restaurants</v>
      </c>
      <c r="S2515" s="11">
        <f t="shared" si="263"/>
        <v>42731.798483796294</v>
      </c>
      <c r="T2515" s="11">
        <f t="shared" si="264"/>
        <v>42791.798483796294</v>
      </c>
      <c r="U2515" t="str">
        <f t="shared" si="265"/>
        <v>&gt;50k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60"/>
        <v>1.7500000000000002E-2</v>
      </c>
      <c r="Q2516" t="str">
        <f t="shared" si="261"/>
        <v>food</v>
      </c>
      <c r="R2516" t="str">
        <f t="shared" si="262"/>
        <v>restaurants</v>
      </c>
      <c r="S2516" s="11">
        <f t="shared" si="263"/>
        <v>41854.181446759256</v>
      </c>
      <c r="T2516" s="11">
        <f t="shared" si="264"/>
        <v>41871.181446759256</v>
      </c>
      <c r="U2516" t="str">
        <f t="shared" si="265"/>
        <v>10000 to 14999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60"/>
        <v>0.186</v>
      </c>
      <c r="Q2517" t="str">
        <f t="shared" si="261"/>
        <v>food</v>
      </c>
      <c r="R2517" t="str">
        <f t="shared" si="262"/>
        <v>restaurants</v>
      </c>
      <c r="S2517" s="11">
        <f t="shared" si="263"/>
        <v>42027.63140046296</v>
      </c>
      <c r="T2517" s="11">
        <f t="shared" si="264"/>
        <v>42057.63140046296</v>
      </c>
      <c r="U2517" t="str">
        <f t="shared" si="265"/>
        <v>5000 to 9999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60"/>
        <v>0</v>
      </c>
      <c r="Q2518" t="str">
        <f t="shared" si="261"/>
        <v>food</v>
      </c>
      <c r="R2518" t="str">
        <f t="shared" si="262"/>
        <v>restaurants</v>
      </c>
      <c r="S2518" s="11">
        <f t="shared" si="263"/>
        <v>41942.445046296292</v>
      </c>
      <c r="T2518" s="11">
        <f t="shared" si="264"/>
        <v>41972.486712962964</v>
      </c>
      <c r="U2518" t="str">
        <f t="shared" si="265"/>
        <v>20000 to 24999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60"/>
        <v>9.8166666666666666E-2</v>
      </c>
      <c r="Q2519" t="str">
        <f t="shared" si="261"/>
        <v>food</v>
      </c>
      <c r="R2519" t="str">
        <f t="shared" si="262"/>
        <v>restaurants</v>
      </c>
      <c r="S2519" s="11">
        <f t="shared" si="263"/>
        <v>42052.594097222223</v>
      </c>
      <c r="T2519" s="11">
        <f t="shared" si="264"/>
        <v>42082.552430555552</v>
      </c>
      <c r="U2519" t="str">
        <f t="shared" si="265"/>
        <v>15000 to 19999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60"/>
        <v>0</v>
      </c>
      <c r="Q2520" t="str">
        <f t="shared" si="261"/>
        <v>food</v>
      </c>
      <c r="R2520" t="str">
        <f t="shared" si="262"/>
        <v>restaurants</v>
      </c>
      <c r="S2520" s="11">
        <f t="shared" si="263"/>
        <v>41926.472546296296</v>
      </c>
      <c r="T2520" s="11">
        <f t="shared" si="264"/>
        <v>41956.51421296296</v>
      </c>
      <c r="U2520" t="str">
        <f t="shared" si="265"/>
        <v>5000 to 9999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60"/>
        <v>4.3333333333333331E-4</v>
      </c>
      <c r="Q2521" t="str">
        <f t="shared" si="261"/>
        <v>food</v>
      </c>
      <c r="R2521" t="str">
        <f t="shared" si="262"/>
        <v>restaurants</v>
      </c>
      <c r="S2521" s="11">
        <f t="shared" si="263"/>
        <v>41808.946805555555</v>
      </c>
      <c r="T2521" s="11">
        <f t="shared" si="264"/>
        <v>41838.946805555555</v>
      </c>
      <c r="U2521" t="str">
        <f t="shared" si="265"/>
        <v>&gt;50k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60"/>
        <v>0</v>
      </c>
      <c r="Q2522" t="str">
        <f t="shared" si="261"/>
        <v>food</v>
      </c>
      <c r="R2522" t="str">
        <f t="shared" si="262"/>
        <v>restaurants</v>
      </c>
      <c r="S2522" s="11">
        <f t="shared" si="263"/>
        <v>42612.392187500001</v>
      </c>
      <c r="T2522" s="11">
        <f t="shared" si="264"/>
        <v>42658.597916666658</v>
      </c>
      <c r="U2522" t="str">
        <f t="shared" si="265"/>
        <v>&gt;50k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60"/>
        <v>1.0948792000000001</v>
      </c>
      <c r="Q2523" t="str">
        <f t="shared" si="261"/>
        <v>music</v>
      </c>
      <c r="R2523" t="str">
        <f t="shared" si="262"/>
        <v>classical music</v>
      </c>
      <c r="S2523" s="11">
        <f t="shared" si="263"/>
        <v>42269.75950231481</v>
      </c>
      <c r="T2523" s="11">
        <f t="shared" si="264"/>
        <v>42290.75950231481</v>
      </c>
      <c r="U2523" t="str">
        <f t="shared" si="265"/>
        <v>10000 to 14999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60"/>
        <v>1</v>
      </c>
      <c r="Q2524" t="str">
        <f t="shared" si="261"/>
        <v>music</v>
      </c>
      <c r="R2524" t="str">
        <f t="shared" si="262"/>
        <v>classical music</v>
      </c>
      <c r="S2524" s="11">
        <f t="shared" si="263"/>
        <v>42460.365277777775</v>
      </c>
      <c r="T2524" s="11">
        <f t="shared" si="264"/>
        <v>42482.411111111105</v>
      </c>
      <c r="U2524" t="str">
        <f t="shared" si="265"/>
        <v>5000 to 9999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60"/>
        <v>1.5644444444444445</v>
      </c>
      <c r="Q2525" t="str">
        <f t="shared" si="261"/>
        <v>music</v>
      </c>
      <c r="R2525" t="str">
        <f t="shared" si="262"/>
        <v>classical music</v>
      </c>
      <c r="S2525" s="11">
        <f t="shared" si="263"/>
        <v>41930.767268518517</v>
      </c>
      <c r="T2525" s="11">
        <f t="shared" si="264"/>
        <v>41960.808935185189</v>
      </c>
      <c r="U2525" t="str">
        <f t="shared" si="265"/>
        <v>Less Than 1000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60"/>
        <v>1.016</v>
      </c>
      <c r="Q2526" t="str">
        <f t="shared" si="261"/>
        <v>music</v>
      </c>
      <c r="R2526" t="str">
        <f t="shared" si="262"/>
        <v>classical music</v>
      </c>
      <c r="S2526" s="11">
        <f t="shared" si="263"/>
        <v>41961.599039351851</v>
      </c>
      <c r="T2526" s="11">
        <f t="shared" si="264"/>
        <v>41993.979166666664</v>
      </c>
      <c r="U2526" t="str">
        <f t="shared" si="265"/>
        <v>5000 to 9999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60"/>
        <v>1.00325</v>
      </c>
      <c r="Q2527" t="str">
        <f t="shared" si="261"/>
        <v>music</v>
      </c>
      <c r="R2527" t="str">
        <f t="shared" si="262"/>
        <v>classical music</v>
      </c>
      <c r="S2527" s="11">
        <f t="shared" si="263"/>
        <v>41058.636238425926</v>
      </c>
      <c r="T2527" s="11">
        <f t="shared" si="264"/>
        <v>41088.636238425926</v>
      </c>
      <c r="U2527" t="str">
        <f t="shared" si="265"/>
        <v>5000 to 9999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60"/>
        <v>1.1294999999999999</v>
      </c>
      <c r="Q2528" t="str">
        <f t="shared" si="261"/>
        <v>music</v>
      </c>
      <c r="R2528" t="str">
        <f t="shared" si="262"/>
        <v>classical music</v>
      </c>
      <c r="S2528" s="11">
        <f t="shared" si="263"/>
        <v>41952.882800925923</v>
      </c>
      <c r="T2528" s="11">
        <f t="shared" si="264"/>
        <v>41980.999305555553</v>
      </c>
      <c r="U2528" t="str">
        <f t="shared" si="265"/>
        <v>1000 to 4999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60"/>
        <v>1.02125</v>
      </c>
      <c r="Q2529" t="str">
        <f t="shared" si="261"/>
        <v>music</v>
      </c>
      <c r="R2529" t="str">
        <f t="shared" si="262"/>
        <v>classical music</v>
      </c>
      <c r="S2529" s="11">
        <f t="shared" si="263"/>
        <v>41546.542719907404</v>
      </c>
      <c r="T2529" s="11">
        <f t="shared" si="264"/>
        <v>41564.957638888889</v>
      </c>
      <c r="U2529" t="str">
        <f t="shared" si="265"/>
        <v>1000 to 4999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60"/>
        <v>1.0724974999999999</v>
      </c>
      <c r="Q2530" t="str">
        <f t="shared" si="261"/>
        <v>music</v>
      </c>
      <c r="R2530" t="str">
        <f t="shared" si="262"/>
        <v>classical music</v>
      </c>
      <c r="S2530" s="11">
        <f t="shared" si="263"/>
        <v>42217.626192129632</v>
      </c>
      <c r="T2530" s="11">
        <f t="shared" si="264"/>
        <v>42236.249999999993</v>
      </c>
      <c r="U2530" t="str">
        <f t="shared" si="265"/>
        <v>1000 to 4999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60"/>
        <v>1.0428333333333333</v>
      </c>
      <c r="Q2531" t="str">
        <f t="shared" si="261"/>
        <v>music</v>
      </c>
      <c r="R2531" t="str">
        <f t="shared" si="262"/>
        <v>classical music</v>
      </c>
      <c r="S2531" s="11">
        <f t="shared" si="263"/>
        <v>40947.872395833328</v>
      </c>
      <c r="T2531" s="11">
        <f t="shared" si="264"/>
        <v>40992.830729166664</v>
      </c>
      <c r="U2531" t="str">
        <f t="shared" si="265"/>
        <v>5000 to 9999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60"/>
        <v>1</v>
      </c>
      <c r="Q2532" t="str">
        <f t="shared" si="261"/>
        <v>music</v>
      </c>
      <c r="R2532" t="str">
        <f t="shared" si="262"/>
        <v>classical music</v>
      </c>
      <c r="S2532" s="11">
        <f t="shared" si="263"/>
        <v>42081.656307870369</v>
      </c>
      <c r="T2532" s="11">
        <f t="shared" si="264"/>
        <v>42113.993055555555</v>
      </c>
      <c r="U2532" t="str">
        <f t="shared" si="265"/>
        <v>5000 to 9999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60"/>
        <v>1.004</v>
      </c>
      <c r="Q2533" t="str">
        <f t="shared" si="261"/>
        <v>music</v>
      </c>
      <c r="R2533" t="str">
        <f t="shared" si="262"/>
        <v>classical music</v>
      </c>
      <c r="S2533" s="11">
        <f t="shared" si="263"/>
        <v>42208.471689814811</v>
      </c>
      <c r="T2533" s="11">
        <f t="shared" si="264"/>
        <v>42230.957638888889</v>
      </c>
      <c r="U2533" t="str">
        <f t="shared" si="265"/>
        <v>1000 to 4999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60"/>
        <v>1.26125</v>
      </c>
      <c r="Q2534" t="str">
        <f t="shared" si="261"/>
        <v>music</v>
      </c>
      <c r="R2534" t="str">
        <f t="shared" si="262"/>
        <v>classical music</v>
      </c>
      <c r="S2534" s="11">
        <f t="shared" si="263"/>
        <v>41107.640810185185</v>
      </c>
      <c r="T2534" s="11">
        <f t="shared" si="264"/>
        <v>41137.640810185185</v>
      </c>
      <c r="U2534" t="str">
        <f t="shared" si="265"/>
        <v>1000 to 4999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60"/>
        <v>1.1066666666666667</v>
      </c>
      <c r="Q2535" t="str">
        <f t="shared" si="261"/>
        <v>music</v>
      </c>
      <c r="R2535" t="str">
        <f t="shared" si="262"/>
        <v>classical music</v>
      </c>
      <c r="S2535" s="11">
        <f t="shared" si="263"/>
        <v>41304.542951388888</v>
      </c>
      <c r="T2535" s="11">
        <f t="shared" si="264"/>
        <v>41334.542453703703</v>
      </c>
      <c r="U2535" t="str">
        <f t="shared" si="265"/>
        <v>5000 to 9999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60"/>
        <v>1.05</v>
      </c>
      <c r="Q2536" t="str">
        <f t="shared" si="261"/>
        <v>music</v>
      </c>
      <c r="R2536" t="str">
        <f t="shared" si="262"/>
        <v>classical music</v>
      </c>
      <c r="S2536" s="11">
        <f t="shared" si="263"/>
        <v>40127.492037037038</v>
      </c>
      <c r="T2536" s="11">
        <f t="shared" si="264"/>
        <v>40179.041666666664</v>
      </c>
      <c r="U2536" t="str">
        <f t="shared" si="265"/>
        <v>1000 to 4999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60"/>
        <v>1.03775</v>
      </c>
      <c r="Q2537" t="str">
        <f t="shared" si="261"/>
        <v>music</v>
      </c>
      <c r="R2537" t="str">
        <f t="shared" si="262"/>
        <v>classical music</v>
      </c>
      <c r="S2537" s="11">
        <f t="shared" si="263"/>
        <v>41943.582696759258</v>
      </c>
      <c r="T2537" s="11">
        <f t="shared" si="264"/>
        <v>41974.624363425923</v>
      </c>
      <c r="U2537" t="str">
        <f t="shared" si="265"/>
        <v>20000 to 24999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60"/>
        <v>1.1599999999999999</v>
      </c>
      <c r="Q2538" t="str">
        <f t="shared" si="261"/>
        <v>music</v>
      </c>
      <c r="R2538" t="str">
        <f t="shared" si="262"/>
        <v>classical music</v>
      </c>
      <c r="S2538" s="11">
        <f t="shared" si="263"/>
        <v>41463.89775462963</v>
      </c>
      <c r="T2538" s="11">
        <f t="shared" si="264"/>
        <v>41484.89775462963</v>
      </c>
      <c r="U2538" t="str">
        <f t="shared" si="265"/>
        <v>Less Than 1000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60"/>
        <v>1.1000000000000001</v>
      </c>
      <c r="Q2539" t="str">
        <f t="shared" si="261"/>
        <v>music</v>
      </c>
      <c r="R2539" t="str">
        <f t="shared" si="262"/>
        <v>classical music</v>
      </c>
      <c r="S2539" s="11">
        <f t="shared" si="263"/>
        <v>40696.440451388888</v>
      </c>
      <c r="T2539" s="11">
        <f t="shared" si="264"/>
        <v>40756.440451388888</v>
      </c>
      <c r="U2539" t="str">
        <f t="shared" si="265"/>
        <v>1000 to 4999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60"/>
        <v>1.130176111111111</v>
      </c>
      <c r="Q2540" t="str">
        <f t="shared" si="261"/>
        <v>music</v>
      </c>
      <c r="R2540" t="str">
        <f t="shared" si="262"/>
        <v>classical music</v>
      </c>
      <c r="S2540" s="11">
        <f t="shared" si="263"/>
        <v>41298.301631944443</v>
      </c>
      <c r="T2540" s="11">
        <f t="shared" si="264"/>
        <v>41328.999305555553</v>
      </c>
      <c r="U2540" t="str">
        <f t="shared" si="265"/>
        <v>15000 to 19999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60"/>
        <v>1.0024999999999999</v>
      </c>
      <c r="Q2541" t="str">
        <f t="shared" si="261"/>
        <v>music</v>
      </c>
      <c r="R2541" t="str">
        <f t="shared" si="262"/>
        <v>classical music</v>
      </c>
      <c r="S2541" s="11">
        <f t="shared" si="263"/>
        <v>41977.693888888891</v>
      </c>
      <c r="T2541" s="11">
        <f t="shared" si="264"/>
        <v>42037.693888888891</v>
      </c>
      <c r="U2541" t="str">
        <f t="shared" si="265"/>
        <v>10000 to 14999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60"/>
        <v>1.034</v>
      </c>
      <c r="Q2542" t="str">
        <f t="shared" si="261"/>
        <v>music</v>
      </c>
      <c r="R2542" t="str">
        <f t="shared" si="262"/>
        <v>classical music</v>
      </c>
      <c r="S2542" s="11">
        <f t="shared" si="263"/>
        <v>40785.466678240737</v>
      </c>
      <c r="T2542" s="11">
        <f t="shared" si="264"/>
        <v>40845.466678240737</v>
      </c>
      <c r="U2542" t="str">
        <f t="shared" si="265"/>
        <v>1000 to 4999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60"/>
        <v>1.0702857142857143</v>
      </c>
      <c r="Q2543" t="str">
        <f t="shared" si="261"/>
        <v>music</v>
      </c>
      <c r="R2543" t="str">
        <f t="shared" si="262"/>
        <v>classical music</v>
      </c>
      <c r="S2543" s="11">
        <f t="shared" si="263"/>
        <v>41483.240949074068</v>
      </c>
      <c r="T2543" s="11">
        <f t="shared" si="264"/>
        <v>41543.240949074068</v>
      </c>
      <c r="U2543" t="str">
        <f t="shared" si="265"/>
        <v>1000 to 4999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60"/>
        <v>1.0357142857142858</v>
      </c>
      <c r="Q2544" t="str">
        <f t="shared" si="261"/>
        <v>music</v>
      </c>
      <c r="R2544" t="str">
        <f t="shared" si="262"/>
        <v>classical music</v>
      </c>
      <c r="S2544" s="11">
        <f t="shared" si="263"/>
        <v>41509.218252314815</v>
      </c>
      <c r="T2544" s="11">
        <f t="shared" si="264"/>
        <v>41547.957638888889</v>
      </c>
      <c r="U2544" t="str">
        <f t="shared" si="265"/>
        <v>Less Than 1000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60"/>
        <v>1.5640000000000001</v>
      </c>
      <c r="Q2545" t="str">
        <f t="shared" si="261"/>
        <v>music</v>
      </c>
      <c r="R2545" t="str">
        <f t="shared" si="262"/>
        <v>classical music</v>
      </c>
      <c r="S2545" s="11">
        <f t="shared" si="263"/>
        <v>40513.899282407401</v>
      </c>
      <c r="T2545" s="11">
        <f t="shared" si="264"/>
        <v>40544.916666666664</v>
      </c>
      <c r="U2545" t="str">
        <f t="shared" si="265"/>
        <v>Less Than 1000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60"/>
        <v>1.0082</v>
      </c>
      <c r="Q2546" t="str">
        <f t="shared" si="261"/>
        <v>music</v>
      </c>
      <c r="R2546" t="str">
        <f t="shared" si="262"/>
        <v>classical music</v>
      </c>
      <c r="S2546" s="11">
        <f t="shared" si="263"/>
        <v>41068.3121412037</v>
      </c>
      <c r="T2546" s="11">
        <f t="shared" si="264"/>
        <v>41098.3121412037</v>
      </c>
      <c r="U2546" t="str">
        <f t="shared" si="265"/>
        <v>5000 to 9999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60"/>
        <v>1.9530000000000001</v>
      </c>
      <c r="Q2547" t="str">
        <f t="shared" si="261"/>
        <v>music</v>
      </c>
      <c r="R2547" t="str">
        <f t="shared" si="262"/>
        <v>classical music</v>
      </c>
      <c r="S2547" s="11">
        <f t="shared" si="263"/>
        <v>42026.929837962954</v>
      </c>
      <c r="T2547" s="11">
        <f t="shared" si="264"/>
        <v>42061.812499999993</v>
      </c>
      <c r="U2547" t="str">
        <f t="shared" si="265"/>
        <v>1000 to 4999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60"/>
        <v>1.1171428571428572</v>
      </c>
      <c r="Q2548" t="str">
        <f t="shared" si="261"/>
        <v>music</v>
      </c>
      <c r="R2548" t="str">
        <f t="shared" si="262"/>
        <v>classical music</v>
      </c>
      <c r="S2548" s="11">
        <f t="shared" si="263"/>
        <v>41524.650219907402</v>
      </c>
      <c r="T2548" s="11">
        <f t="shared" si="264"/>
        <v>41552</v>
      </c>
      <c r="U2548" t="str">
        <f t="shared" si="265"/>
        <v>1000 to 4999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60"/>
        <v>1.1985454545454546</v>
      </c>
      <c r="Q2549" t="str">
        <f t="shared" si="261"/>
        <v>music</v>
      </c>
      <c r="R2549" t="str">
        <f t="shared" si="262"/>
        <v>classical music</v>
      </c>
      <c r="S2549" s="11">
        <f t="shared" si="263"/>
        <v>40973.564849537033</v>
      </c>
      <c r="T2549" s="11">
        <f t="shared" si="264"/>
        <v>41003.523182870369</v>
      </c>
      <c r="U2549" t="str">
        <f t="shared" si="265"/>
        <v>5000 to 9999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60"/>
        <v>1.0185</v>
      </c>
      <c r="Q2550" t="str">
        <f t="shared" si="261"/>
        <v>music</v>
      </c>
      <c r="R2550" t="str">
        <f t="shared" si="262"/>
        <v>classical music</v>
      </c>
      <c r="S2550" s="11">
        <f t="shared" si="263"/>
        <v>42618.417094907411</v>
      </c>
      <c r="T2550" s="11">
        <f t="shared" si="264"/>
        <v>42642.977083333331</v>
      </c>
      <c r="U2550" t="str">
        <f t="shared" si="265"/>
        <v>5000 to 9999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60"/>
        <v>1.0280254777070064</v>
      </c>
      <c r="Q2551" t="str">
        <f t="shared" si="261"/>
        <v>music</v>
      </c>
      <c r="R2551" t="str">
        <f t="shared" si="262"/>
        <v>classical music</v>
      </c>
      <c r="S2551" s="11">
        <f t="shared" si="263"/>
        <v>41390.549421296295</v>
      </c>
      <c r="T2551" s="11">
        <f t="shared" si="264"/>
        <v>41425.5</v>
      </c>
      <c r="U2551" t="str">
        <f t="shared" si="265"/>
        <v>1000 to 4999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60"/>
        <v>1.0084615384615385</v>
      </c>
      <c r="Q2552" t="str">
        <f t="shared" si="261"/>
        <v>music</v>
      </c>
      <c r="R2552" t="str">
        <f t="shared" si="262"/>
        <v>classical music</v>
      </c>
      <c r="S2552" s="11">
        <f t="shared" si="263"/>
        <v>42228.425995370366</v>
      </c>
      <c r="T2552" s="11">
        <f t="shared" si="264"/>
        <v>42284.957638888889</v>
      </c>
      <c r="U2552" t="str">
        <f t="shared" si="265"/>
        <v>5000 to 9999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60"/>
        <v>1.0273469387755103</v>
      </c>
      <c r="Q2553" t="str">
        <f t="shared" si="261"/>
        <v>music</v>
      </c>
      <c r="R2553" t="str">
        <f t="shared" si="262"/>
        <v>classical music</v>
      </c>
      <c r="S2553" s="11">
        <f t="shared" si="263"/>
        <v>40961.043807870366</v>
      </c>
      <c r="T2553" s="11">
        <f t="shared" si="264"/>
        <v>40989.658333333333</v>
      </c>
      <c r="U2553" t="str">
        <f t="shared" si="265"/>
        <v>1000 to 4999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60"/>
        <v>1.0649999999999999</v>
      </c>
      <c r="Q2554" t="str">
        <f t="shared" si="261"/>
        <v>music</v>
      </c>
      <c r="R2554" t="str">
        <f t="shared" si="262"/>
        <v>classical music</v>
      </c>
      <c r="S2554" s="11">
        <f t="shared" si="263"/>
        <v>42769.601631944439</v>
      </c>
      <c r="T2554" s="11">
        <f t="shared" si="264"/>
        <v>42799.601631944439</v>
      </c>
      <c r="U2554" t="str">
        <f t="shared" si="265"/>
        <v>1000 to 4999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60"/>
        <v>1.5553333333333332</v>
      </c>
      <c r="Q2555" t="str">
        <f t="shared" si="261"/>
        <v>music</v>
      </c>
      <c r="R2555" t="str">
        <f t="shared" si="262"/>
        <v>classical music</v>
      </c>
      <c r="S2555" s="11">
        <f t="shared" si="263"/>
        <v>41112.99082175926</v>
      </c>
      <c r="T2555" s="11">
        <f t="shared" si="264"/>
        <v>41172.99082175926</v>
      </c>
      <c r="U2555" t="str">
        <f t="shared" si="265"/>
        <v>1000 to 4999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60"/>
        <v>1.228</v>
      </c>
      <c r="Q2556" t="str">
        <f t="shared" si="261"/>
        <v>music</v>
      </c>
      <c r="R2556" t="str">
        <f t="shared" si="262"/>
        <v>classical music</v>
      </c>
      <c r="S2556" s="11">
        <f t="shared" si="263"/>
        <v>42124.869942129626</v>
      </c>
      <c r="T2556" s="11">
        <f t="shared" si="264"/>
        <v>42155.957638888889</v>
      </c>
      <c r="U2556" t="str">
        <f t="shared" si="265"/>
        <v>1000 to 4999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60"/>
        <v>1.0734999999999999</v>
      </c>
      <c r="Q2557" t="str">
        <f t="shared" si="261"/>
        <v>music</v>
      </c>
      <c r="R2557" t="str">
        <f t="shared" si="262"/>
        <v>classical music</v>
      </c>
      <c r="S2557" s="11">
        <f t="shared" si="263"/>
        <v>41026.44667824074</v>
      </c>
      <c r="T2557" s="11">
        <f t="shared" si="264"/>
        <v>41057.44667824074</v>
      </c>
      <c r="U2557" t="str">
        <f t="shared" si="265"/>
        <v>1000 to 4999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60"/>
        <v>1.0550335570469798</v>
      </c>
      <c r="Q2558" t="str">
        <f t="shared" si="261"/>
        <v>music</v>
      </c>
      <c r="R2558" t="str">
        <f t="shared" si="262"/>
        <v>classical music</v>
      </c>
      <c r="S2558" s="11">
        <f t="shared" si="263"/>
        <v>41222.783067129625</v>
      </c>
      <c r="T2558" s="11">
        <f t="shared" si="264"/>
        <v>41267.783067129625</v>
      </c>
      <c r="U2558" t="str">
        <f t="shared" si="265"/>
        <v>Less Than 1000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60"/>
        <v>1.1844444444444444</v>
      </c>
      <c r="Q2559" t="str">
        <f t="shared" si="261"/>
        <v>music</v>
      </c>
      <c r="R2559" t="str">
        <f t="shared" si="262"/>
        <v>classical music</v>
      </c>
      <c r="S2559" s="11">
        <f t="shared" si="263"/>
        <v>41744.536874999998</v>
      </c>
      <c r="T2559" s="11">
        <f t="shared" si="264"/>
        <v>41774.536874999998</v>
      </c>
      <c r="U2559" t="str">
        <f t="shared" si="265"/>
        <v>Less Than 1000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60"/>
        <v>1.0888</v>
      </c>
      <c r="Q2560" t="str">
        <f t="shared" si="261"/>
        <v>music</v>
      </c>
      <c r="R2560" t="str">
        <f t="shared" si="262"/>
        <v>classical music</v>
      </c>
      <c r="S2560" s="11">
        <f t="shared" si="263"/>
        <v>42093.651689814818</v>
      </c>
      <c r="T2560" s="11">
        <f t="shared" si="264"/>
        <v>42125.374305555553</v>
      </c>
      <c r="U2560" t="str">
        <f t="shared" si="265"/>
        <v>1000 to 4999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60"/>
        <v>1.1125</v>
      </c>
      <c r="Q2561" t="str">
        <f t="shared" si="261"/>
        <v>music</v>
      </c>
      <c r="R2561" t="str">
        <f t="shared" si="262"/>
        <v>classical music</v>
      </c>
      <c r="S2561" s="11">
        <f t="shared" si="263"/>
        <v>40829.665324074071</v>
      </c>
      <c r="T2561" s="11">
        <f t="shared" si="264"/>
        <v>40862.609027777777</v>
      </c>
      <c r="U2561" t="str">
        <f t="shared" si="265"/>
        <v>Less Than 1000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60"/>
        <v>1.0009999999999999</v>
      </c>
      <c r="Q2562" t="str">
        <f t="shared" si="261"/>
        <v>music</v>
      </c>
      <c r="R2562" t="str">
        <f t="shared" si="262"/>
        <v>classical music</v>
      </c>
      <c r="S2562" s="11">
        <f t="shared" si="263"/>
        <v>42039.742754629631</v>
      </c>
      <c r="T2562" s="11">
        <f t="shared" si="264"/>
        <v>42069.742754629631</v>
      </c>
      <c r="U2562" t="str">
        <f t="shared" si="265"/>
        <v>1000 to 4999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66">E2563/D2563</f>
        <v>0</v>
      </c>
      <c r="Q2563" t="str">
        <f t="shared" ref="Q2563:Q2626" si="267">LEFT(N2563,FIND("/",N2563,1)-1)</f>
        <v>food</v>
      </c>
      <c r="R2563" t="str">
        <f t="shared" ref="R2563:R2626" si="268">RIGHT(N2563,LEN(N2563)-FIND("/",N2563,1))</f>
        <v>food trucks</v>
      </c>
      <c r="S2563" s="11">
        <f t="shared" ref="S2563:S2626" si="269">(((J2563/60)/60)/24)+DATE(1970,1,1)+(-5/24)</f>
        <v>42260.320474537039</v>
      </c>
      <c r="T2563" s="11">
        <f t="shared" ref="T2563:T2626" si="270">(((I2563/60)/60)/24)+DATE(1970,1,1)+(-5/24)</f>
        <v>42290.320474537039</v>
      </c>
      <c r="U2563" t="str">
        <f t="shared" ref="U2563:U2626" si="271">IF(D2563&gt;50000,"&gt;50k",IF(D2563&gt;44999,"45000 to 49999",IF(D2563&gt;39999,"40000 to 44999",IF(D2563&gt;34999,"35000 to 39999",IF(D2563&gt;29999,"30000 to 34999",IF(D2563&gt;24999,"25000 to 29999",IF(D2563&gt;19999,"20000 to 24999",IF(D2563&gt;14999,"15000 to 19999",IF(D2563&gt;9999,"10000 to 14999",IF(D2563&gt;4999,"5000 to 9999",IF(D2563&gt;999,"1000 to 4999",IF(D2563&gt;0,"Less Than 1000",FALSE))))))))))))</f>
        <v>&gt;50k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66"/>
        <v>7.4999999999999997E-3</v>
      </c>
      <c r="Q2564" t="str">
        <f t="shared" si="267"/>
        <v>food</v>
      </c>
      <c r="R2564" t="str">
        <f t="shared" si="268"/>
        <v>food trucks</v>
      </c>
      <c r="S2564" s="11">
        <f t="shared" si="269"/>
        <v>42594.316423611112</v>
      </c>
      <c r="T2564" s="11">
        <f t="shared" si="270"/>
        <v>42654.316423611112</v>
      </c>
      <c r="U2564" t="str">
        <f t="shared" si="271"/>
        <v>10000 to 14999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66"/>
        <v>0</v>
      </c>
      <c r="Q2565" t="str">
        <f t="shared" si="267"/>
        <v>food</v>
      </c>
      <c r="R2565" t="str">
        <f t="shared" si="268"/>
        <v>food trucks</v>
      </c>
      <c r="S2565" s="11">
        <f t="shared" si="269"/>
        <v>42154.931145833332</v>
      </c>
      <c r="T2565" s="11">
        <f t="shared" si="270"/>
        <v>42214.931145833332</v>
      </c>
      <c r="U2565" t="str">
        <f t="shared" si="271"/>
        <v>20000 to 24999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66"/>
        <v>0</v>
      </c>
      <c r="Q2566" t="str">
        <f t="shared" si="267"/>
        <v>food</v>
      </c>
      <c r="R2566" t="str">
        <f t="shared" si="268"/>
        <v>food trucks</v>
      </c>
      <c r="S2566" s="11">
        <f t="shared" si="269"/>
        <v>41821.83216435185</v>
      </c>
      <c r="T2566" s="11">
        <f t="shared" si="270"/>
        <v>41851.83216435185</v>
      </c>
      <c r="U2566" t="str">
        <f t="shared" si="271"/>
        <v>40000 to 44999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66"/>
        <v>0.01</v>
      </c>
      <c r="Q2567" t="str">
        <f t="shared" si="267"/>
        <v>food</v>
      </c>
      <c r="R2567" t="str">
        <f t="shared" si="268"/>
        <v>food trucks</v>
      </c>
      <c r="S2567" s="11">
        <f t="shared" si="269"/>
        <v>42440.442002314812</v>
      </c>
      <c r="T2567" s="11">
        <f t="shared" si="270"/>
        <v>42499.659722222219</v>
      </c>
      <c r="U2567" t="str">
        <f t="shared" si="271"/>
        <v>10000 to 14999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66"/>
        <v>0</v>
      </c>
      <c r="Q2568" t="str">
        <f t="shared" si="267"/>
        <v>food</v>
      </c>
      <c r="R2568" t="str">
        <f t="shared" si="268"/>
        <v>food trucks</v>
      </c>
      <c r="S2568" s="11">
        <f t="shared" si="269"/>
        <v>41842.772546296292</v>
      </c>
      <c r="T2568" s="11">
        <f t="shared" si="270"/>
        <v>41872.772546296292</v>
      </c>
      <c r="U2568" t="str">
        <f t="shared" si="271"/>
        <v>35000 to 39999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66"/>
        <v>2.6666666666666666E-3</v>
      </c>
      <c r="Q2569" t="str">
        <f t="shared" si="267"/>
        <v>food</v>
      </c>
      <c r="R2569" t="str">
        <f t="shared" si="268"/>
        <v>food trucks</v>
      </c>
      <c r="S2569" s="11">
        <f t="shared" si="269"/>
        <v>42087.670578703699</v>
      </c>
      <c r="T2569" s="11">
        <f t="shared" si="270"/>
        <v>42117.670578703699</v>
      </c>
      <c r="U2569" t="str">
        <f t="shared" si="271"/>
        <v>45000 to 49999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66"/>
        <v>5.0000000000000001E-3</v>
      </c>
      <c r="Q2570" t="str">
        <f t="shared" si="267"/>
        <v>food</v>
      </c>
      <c r="R2570" t="str">
        <f t="shared" si="268"/>
        <v>food trucks</v>
      </c>
      <c r="S2570" s="11">
        <f t="shared" si="269"/>
        <v>42584.45826388889</v>
      </c>
      <c r="T2570" s="11">
        <f t="shared" si="270"/>
        <v>42614.45826388889</v>
      </c>
      <c r="U2570" t="str">
        <f t="shared" si="271"/>
        <v>10000 to 14999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66"/>
        <v>2.2307692307692306E-2</v>
      </c>
      <c r="Q2571" t="str">
        <f t="shared" si="267"/>
        <v>food</v>
      </c>
      <c r="R2571" t="str">
        <f t="shared" si="268"/>
        <v>food trucks</v>
      </c>
      <c r="S2571" s="11">
        <f t="shared" si="269"/>
        <v>42233.897129629629</v>
      </c>
      <c r="T2571" s="11">
        <f t="shared" si="270"/>
        <v>42263.897129629629</v>
      </c>
      <c r="U2571" t="str">
        <f t="shared" si="271"/>
        <v>5000 to 9999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66"/>
        <v>8.4285714285714294E-3</v>
      </c>
      <c r="Q2572" t="str">
        <f t="shared" si="267"/>
        <v>food</v>
      </c>
      <c r="R2572" t="str">
        <f t="shared" si="268"/>
        <v>food trucks</v>
      </c>
      <c r="S2572" s="11">
        <f t="shared" si="269"/>
        <v>42744.694849537038</v>
      </c>
      <c r="T2572" s="11">
        <f t="shared" si="270"/>
        <v>42774.694849537038</v>
      </c>
      <c r="U2572" t="str">
        <f t="shared" si="271"/>
        <v>5000 to 9999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66"/>
        <v>2.5000000000000001E-3</v>
      </c>
      <c r="Q2573" t="str">
        <f t="shared" si="267"/>
        <v>food</v>
      </c>
      <c r="R2573" t="str">
        <f t="shared" si="268"/>
        <v>food trucks</v>
      </c>
      <c r="S2573" s="11">
        <f t="shared" si="269"/>
        <v>42449.133344907408</v>
      </c>
      <c r="T2573" s="11">
        <f t="shared" si="270"/>
        <v>42509.133344907408</v>
      </c>
      <c r="U2573" t="str">
        <f t="shared" si="271"/>
        <v>&gt;50k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66"/>
        <v>0</v>
      </c>
      <c r="Q2574" t="str">
        <f t="shared" si="267"/>
        <v>food</v>
      </c>
      <c r="R2574" t="str">
        <f t="shared" si="268"/>
        <v>food trucks</v>
      </c>
      <c r="S2574" s="11">
        <f t="shared" si="269"/>
        <v>42076.911076388882</v>
      </c>
      <c r="T2574" s="11">
        <f t="shared" si="270"/>
        <v>42106.911076388882</v>
      </c>
      <c r="U2574" t="str">
        <f t="shared" si="271"/>
        <v>30000 to 34999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66"/>
        <v>0</v>
      </c>
      <c r="Q2575" t="str">
        <f t="shared" si="267"/>
        <v>food</v>
      </c>
      <c r="R2575" t="str">
        <f t="shared" si="268"/>
        <v>food trucks</v>
      </c>
      <c r="S2575" s="11">
        <f t="shared" si="269"/>
        <v>41829.383668981478</v>
      </c>
      <c r="T2575" s="11">
        <f t="shared" si="270"/>
        <v>41874.383668981478</v>
      </c>
      <c r="U2575" t="str">
        <f t="shared" si="271"/>
        <v>5000 to 9999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66"/>
        <v>0</v>
      </c>
      <c r="Q2576" t="str">
        <f t="shared" si="267"/>
        <v>food</v>
      </c>
      <c r="R2576" t="str">
        <f t="shared" si="268"/>
        <v>food trucks</v>
      </c>
      <c r="S2576" s="11">
        <f t="shared" si="269"/>
        <v>42487.617418981477</v>
      </c>
      <c r="T2576" s="11">
        <f t="shared" si="270"/>
        <v>42508.617418981477</v>
      </c>
      <c r="U2576" t="str">
        <f t="shared" si="271"/>
        <v>10000 to 14999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66"/>
        <v>0</v>
      </c>
      <c r="Q2577" t="str">
        <f t="shared" si="267"/>
        <v>food</v>
      </c>
      <c r="R2577" t="str">
        <f t="shared" si="268"/>
        <v>food trucks</v>
      </c>
      <c r="S2577" s="11">
        <f t="shared" si="269"/>
        <v>41985.90039351851</v>
      </c>
      <c r="T2577" s="11">
        <f t="shared" si="270"/>
        <v>42015.90039351851</v>
      </c>
      <c r="U2577" t="str">
        <f t="shared" si="271"/>
        <v>&gt;50k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66"/>
        <v>0</v>
      </c>
      <c r="Q2578" t="str">
        <f t="shared" si="267"/>
        <v>food</v>
      </c>
      <c r="R2578" t="str">
        <f t="shared" si="268"/>
        <v>food trucks</v>
      </c>
      <c r="S2578" s="11">
        <f t="shared" si="269"/>
        <v>42059.801469907405</v>
      </c>
      <c r="T2578" s="11">
        <f t="shared" si="270"/>
        <v>42104.759803240733</v>
      </c>
      <c r="U2578" t="str">
        <f t="shared" si="271"/>
        <v>10000 to 14999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66"/>
        <v>0</v>
      </c>
      <c r="Q2579" t="str">
        <f t="shared" si="267"/>
        <v>food</v>
      </c>
      <c r="R2579" t="str">
        <f t="shared" si="268"/>
        <v>food trucks</v>
      </c>
      <c r="S2579" s="11">
        <f t="shared" si="269"/>
        <v>41830.612233796295</v>
      </c>
      <c r="T2579" s="11">
        <f t="shared" si="270"/>
        <v>41855.612233796295</v>
      </c>
      <c r="U2579" t="str">
        <f t="shared" si="271"/>
        <v>15000 to 19999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66"/>
        <v>0</v>
      </c>
      <c r="Q2580" t="str">
        <f t="shared" si="267"/>
        <v>food</v>
      </c>
      <c r="R2580" t="str">
        <f t="shared" si="268"/>
        <v>food trucks</v>
      </c>
      <c r="S2580" s="11">
        <f t="shared" si="269"/>
        <v>42237.814571759263</v>
      </c>
      <c r="T2580" s="11">
        <f t="shared" si="270"/>
        <v>42286.499999999993</v>
      </c>
      <c r="U2580" t="str">
        <f t="shared" si="271"/>
        <v>5000 to 9999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66"/>
        <v>1.3849999999999999E-3</v>
      </c>
      <c r="Q2581" t="str">
        <f t="shared" si="267"/>
        <v>food</v>
      </c>
      <c r="R2581" t="str">
        <f t="shared" si="268"/>
        <v>food trucks</v>
      </c>
      <c r="S2581" s="11">
        <f t="shared" si="269"/>
        <v>41837.621562499997</v>
      </c>
      <c r="T2581" s="11">
        <f t="shared" si="270"/>
        <v>41897.621562499997</v>
      </c>
      <c r="U2581" t="str">
        <f t="shared" si="271"/>
        <v>&gt;50k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66"/>
        <v>6.0000000000000001E-3</v>
      </c>
      <c r="Q2582" t="str">
        <f t="shared" si="267"/>
        <v>food</v>
      </c>
      <c r="R2582" t="str">
        <f t="shared" si="268"/>
        <v>food trucks</v>
      </c>
      <c r="S2582" s="11">
        <f t="shared" si="269"/>
        <v>42110.118090277778</v>
      </c>
      <c r="T2582" s="11">
        <f t="shared" si="270"/>
        <v>42139.916666666664</v>
      </c>
      <c r="U2582" t="str">
        <f t="shared" si="271"/>
        <v>5000 to 9999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66"/>
        <v>0.106</v>
      </c>
      <c r="Q2583" t="str">
        <f t="shared" si="267"/>
        <v>food</v>
      </c>
      <c r="R2583" t="str">
        <f t="shared" si="268"/>
        <v>food trucks</v>
      </c>
      <c r="S2583" s="11">
        <f t="shared" si="269"/>
        <v>42294.420115740737</v>
      </c>
      <c r="T2583" s="11">
        <f t="shared" si="270"/>
        <v>42324.461782407401</v>
      </c>
      <c r="U2583" t="str">
        <f t="shared" si="271"/>
        <v>5000 to 9999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66"/>
        <v>1.1111111111111112E-5</v>
      </c>
      <c r="Q2584" t="str">
        <f t="shared" si="267"/>
        <v>food</v>
      </c>
      <c r="R2584" t="str">
        <f t="shared" si="268"/>
        <v>food trucks</v>
      </c>
      <c r="S2584" s="11">
        <f t="shared" si="269"/>
        <v>42642.780486111107</v>
      </c>
      <c r="T2584" s="11">
        <f t="shared" si="270"/>
        <v>42672.780486111107</v>
      </c>
      <c r="U2584" t="str">
        <f t="shared" si="271"/>
        <v>&gt;50k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66"/>
        <v>5.0000000000000001E-3</v>
      </c>
      <c r="Q2585" t="str">
        <f t="shared" si="267"/>
        <v>food</v>
      </c>
      <c r="R2585" t="str">
        <f t="shared" si="268"/>
        <v>food trucks</v>
      </c>
      <c r="S2585" s="11">
        <f t="shared" si="269"/>
        <v>42019.561111111114</v>
      </c>
      <c r="T2585" s="11">
        <f t="shared" si="270"/>
        <v>42079.519444444442</v>
      </c>
      <c r="U2585" t="str">
        <f t="shared" si="271"/>
        <v>1000 to 4999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66"/>
        <v>0</v>
      </c>
      <c r="Q2586" t="str">
        <f t="shared" si="267"/>
        <v>food</v>
      </c>
      <c r="R2586" t="str">
        <f t="shared" si="268"/>
        <v>food trucks</v>
      </c>
      <c r="S2586" s="11">
        <f t="shared" si="269"/>
        <v>42139.964918981481</v>
      </c>
      <c r="T2586" s="11">
        <f t="shared" si="270"/>
        <v>42169.964918981481</v>
      </c>
      <c r="U2586" t="str">
        <f t="shared" si="271"/>
        <v>10000 to 14999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66"/>
        <v>1.6666666666666668E-3</v>
      </c>
      <c r="Q2587" t="str">
        <f t="shared" si="267"/>
        <v>food</v>
      </c>
      <c r="R2587" t="str">
        <f t="shared" si="268"/>
        <v>food trucks</v>
      </c>
      <c r="S2587" s="11">
        <f t="shared" si="269"/>
        <v>41795.754999999997</v>
      </c>
      <c r="T2587" s="11">
        <f t="shared" si="270"/>
        <v>41825.754999999997</v>
      </c>
      <c r="U2587" t="str">
        <f t="shared" si="271"/>
        <v>30000 to 34999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66"/>
        <v>1.6666666666666668E-3</v>
      </c>
      <c r="Q2588" t="str">
        <f t="shared" si="267"/>
        <v>food</v>
      </c>
      <c r="R2588" t="str">
        <f t="shared" si="268"/>
        <v>food trucks</v>
      </c>
      <c r="S2588" s="11">
        <f t="shared" si="269"/>
        <v>42333.121944444443</v>
      </c>
      <c r="T2588" s="11">
        <f t="shared" si="270"/>
        <v>42363.121944444443</v>
      </c>
      <c r="U2588" t="str">
        <f t="shared" si="271"/>
        <v>1000 to 4999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66"/>
        <v>2.4340000000000001E-2</v>
      </c>
      <c r="Q2589" t="str">
        <f t="shared" si="267"/>
        <v>food</v>
      </c>
      <c r="R2589" t="str">
        <f t="shared" si="268"/>
        <v>food trucks</v>
      </c>
      <c r="S2589" s="11">
        <f t="shared" si="269"/>
        <v>42338.467048611106</v>
      </c>
      <c r="T2589" s="11">
        <f t="shared" si="270"/>
        <v>42368.467048611106</v>
      </c>
      <c r="U2589" t="str">
        <f t="shared" si="271"/>
        <v>45000 to 49999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66"/>
        <v>3.8833333333333331E-2</v>
      </c>
      <c r="Q2590" t="str">
        <f t="shared" si="267"/>
        <v>food</v>
      </c>
      <c r="R2590" t="str">
        <f t="shared" si="268"/>
        <v>food trucks</v>
      </c>
      <c r="S2590" s="11">
        <f t="shared" si="269"/>
        <v>42042.467893518515</v>
      </c>
      <c r="T2590" s="11">
        <f t="shared" si="270"/>
        <v>42094.343055555553</v>
      </c>
      <c r="U2590" t="str">
        <f t="shared" si="271"/>
        <v>5000 to 9999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66"/>
        <v>1E-4</v>
      </c>
      <c r="Q2591" t="str">
        <f t="shared" si="267"/>
        <v>food</v>
      </c>
      <c r="R2591" t="str">
        <f t="shared" si="268"/>
        <v>food trucks</v>
      </c>
      <c r="S2591" s="11">
        <f t="shared" si="269"/>
        <v>42422.327858796292</v>
      </c>
      <c r="T2591" s="11">
        <f t="shared" si="270"/>
        <v>42452.286192129628</v>
      </c>
      <c r="U2591" t="str">
        <f t="shared" si="271"/>
        <v>45000 to 49999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66"/>
        <v>0</v>
      </c>
      <c r="Q2592" t="str">
        <f t="shared" si="267"/>
        <v>food</v>
      </c>
      <c r="R2592" t="str">
        <f t="shared" si="268"/>
        <v>food trucks</v>
      </c>
      <c r="S2592" s="11">
        <f t="shared" si="269"/>
        <v>42388.380752314813</v>
      </c>
      <c r="T2592" s="11">
        <f t="shared" si="270"/>
        <v>42395.380752314813</v>
      </c>
      <c r="U2592" t="str">
        <f t="shared" si="271"/>
        <v>1000 to 4999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66"/>
        <v>1.7333333333333333E-2</v>
      </c>
      <c r="Q2593" t="str">
        <f t="shared" si="267"/>
        <v>food</v>
      </c>
      <c r="R2593" t="str">
        <f t="shared" si="268"/>
        <v>food trucks</v>
      </c>
      <c r="S2593" s="11">
        <f t="shared" si="269"/>
        <v>42382.698194444441</v>
      </c>
      <c r="T2593" s="11">
        <f t="shared" si="270"/>
        <v>42442.656527777777</v>
      </c>
      <c r="U2593" t="str">
        <f t="shared" si="271"/>
        <v>1000 to 4999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66"/>
        <v>1.6666666666666668E-3</v>
      </c>
      <c r="Q2594" t="str">
        <f t="shared" si="267"/>
        <v>food</v>
      </c>
      <c r="R2594" t="str">
        <f t="shared" si="268"/>
        <v>food trucks</v>
      </c>
      <c r="S2594" s="11">
        <f t="shared" si="269"/>
        <v>41887.592835648145</v>
      </c>
      <c r="T2594" s="11">
        <f t="shared" si="270"/>
        <v>41917.592835648145</v>
      </c>
      <c r="U2594" t="str">
        <f t="shared" si="271"/>
        <v>30000 to 34999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66"/>
        <v>0</v>
      </c>
      <c r="Q2595" t="str">
        <f t="shared" si="267"/>
        <v>food</v>
      </c>
      <c r="R2595" t="str">
        <f t="shared" si="268"/>
        <v>food trucks</v>
      </c>
      <c r="S2595" s="11">
        <f t="shared" si="269"/>
        <v>42089.636875000004</v>
      </c>
      <c r="T2595" s="11">
        <f t="shared" si="270"/>
        <v>42119.636875000004</v>
      </c>
      <c r="U2595" t="str">
        <f t="shared" si="271"/>
        <v>10000 to 14999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66"/>
        <v>1.2500000000000001E-5</v>
      </c>
      <c r="Q2596" t="str">
        <f t="shared" si="267"/>
        <v>food</v>
      </c>
      <c r="R2596" t="str">
        <f t="shared" si="268"/>
        <v>food trucks</v>
      </c>
      <c r="S2596" s="11">
        <f t="shared" si="269"/>
        <v>41828.759583333333</v>
      </c>
      <c r="T2596" s="11">
        <f t="shared" si="270"/>
        <v>41858.759583333333</v>
      </c>
      <c r="U2596" t="str">
        <f t="shared" si="271"/>
        <v>&gt;50k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66"/>
        <v>0.12166666666666667</v>
      </c>
      <c r="Q2597" t="str">
        <f t="shared" si="267"/>
        <v>food</v>
      </c>
      <c r="R2597" t="str">
        <f t="shared" si="268"/>
        <v>food trucks</v>
      </c>
      <c r="S2597" s="11">
        <f t="shared" si="269"/>
        <v>42760.035879629628</v>
      </c>
      <c r="T2597" s="11">
        <f t="shared" si="270"/>
        <v>42790.035879629628</v>
      </c>
      <c r="U2597" t="str">
        <f t="shared" si="271"/>
        <v>15000 to 19999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66"/>
        <v>0.23588571428571428</v>
      </c>
      <c r="Q2598" t="str">
        <f t="shared" si="267"/>
        <v>food</v>
      </c>
      <c r="R2598" t="str">
        <f t="shared" si="268"/>
        <v>food trucks</v>
      </c>
      <c r="S2598" s="11">
        <f t="shared" si="269"/>
        <v>41828.45612268518</v>
      </c>
      <c r="T2598" s="11">
        <f t="shared" si="270"/>
        <v>41858.45612268518</v>
      </c>
      <c r="U2598" t="str">
        <f t="shared" si="271"/>
        <v>35000 to 39999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66"/>
        <v>5.6666666666666664E-2</v>
      </c>
      <c r="Q2599" t="str">
        <f t="shared" si="267"/>
        <v>food</v>
      </c>
      <c r="R2599" t="str">
        <f t="shared" si="268"/>
        <v>food trucks</v>
      </c>
      <c r="S2599" s="11">
        <f t="shared" si="269"/>
        <v>42510.133298611108</v>
      </c>
      <c r="T2599" s="11">
        <f t="shared" si="270"/>
        <v>42540.133298611108</v>
      </c>
      <c r="U2599" t="str">
        <f t="shared" si="271"/>
        <v>1000 to 4999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66"/>
        <v>0.39</v>
      </c>
      <c r="Q2600" t="str">
        <f t="shared" si="267"/>
        <v>food</v>
      </c>
      <c r="R2600" t="str">
        <f t="shared" si="268"/>
        <v>food trucks</v>
      </c>
      <c r="S2600" s="11">
        <f t="shared" si="269"/>
        <v>42240.631956018515</v>
      </c>
      <c r="T2600" s="11">
        <f t="shared" si="270"/>
        <v>42270.631956018515</v>
      </c>
      <c r="U2600" t="str">
        <f t="shared" si="271"/>
        <v>1000 to 4999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66"/>
        <v>9.9546510341776348E-3</v>
      </c>
      <c r="Q2601" t="str">
        <f t="shared" si="267"/>
        <v>food</v>
      </c>
      <c r="R2601" t="str">
        <f t="shared" si="268"/>
        <v>food trucks</v>
      </c>
      <c r="S2601" s="11">
        <f t="shared" si="269"/>
        <v>41809.545682870368</v>
      </c>
      <c r="T2601" s="11">
        <f t="shared" si="270"/>
        <v>41854.545682870368</v>
      </c>
      <c r="U2601" t="str">
        <f t="shared" si="271"/>
        <v>5000 to 9999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66"/>
        <v>6.9320000000000007E-2</v>
      </c>
      <c r="Q2602" t="str">
        <f t="shared" si="267"/>
        <v>food</v>
      </c>
      <c r="R2602" t="str">
        <f t="shared" si="268"/>
        <v>food trucks</v>
      </c>
      <c r="S2602" s="11">
        <f t="shared" si="269"/>
        <v>42394.692129629628</v>
      </c>
      <c r="T2602" s="11">
        <f t="shared" si="270"/>
        <v>42454.650462962956</v>
      </c>
      <c r="U2602" t="str">
        <f t="shared" si="271"/>
        <v>45000 to 49999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66"/>
        <v>6.6139999999999999</v>
      </c>
      <c r="Q2603" t="str">
        <f t="shared" si="267"/>
        <v>technology</v>
      </c>
      <c r="R2603" t="str">
        <f t="shared" si="268"/>
        <v>space exploration</v>
      </c>
      <c r="S2603" s="11">
        <f t="shared" si="269"/>
        <v>41150.69385416666</v>
      </c>
      <c r="T2603" s="11">
        <f t="shared" si="270"/>
        <v>41164.957638888889</v>
      </c>
      <c r="U2603" t="str">
        <f t="shared" si="271"/>
        <v>Less Than 1000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66"/>
        <v>3.2609166666666667</v>
      </c>
      <c r="Q2604" t="str">
        <f t="shared" si="267"/>
        <v>technology</v>
      </c>
      <c r="R2604" t="str">
        <f t="shared" si="268"/>
        <v>space exploration</v>
      </c>
      <c r="S2604" s="11">
        <f t="shared" si="269"/>
        <v>41915.538981481477</v>
      </c>
      <c r="T2604" s="11">
        <f t="shared" si="270"/>
        <v>41955.680555555555</v>
      </c>
      <c r="U2604" t="str">
        <f t="shared" si="271"/>
        <v>10000 to 14999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66"/>
        <v>1.0148571428571429</v>
      </c>
      <c r="Q2605" t="str">
        <f t="shared" si="267"/>
        <v>technology</v>
      </c>
      <c r="R2605" t="str">
        <f t="shared" si="268"/>
        <v>space exploration</v>
      </c>
      <c r="S2605" s="11">
        <f t="shared" si="269"/>
        <v>41617.704328703701</v>
      </c>
      <c r="T2605" s="11">
        <f t="shared" si="270"/>
        <v>41631.704328703701</v>
      </c>
      <c r="U2605" t="str">
        <f t="shared" si="271"/>
        <v>1000 to 4999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66"/>
        <v>1.0421799999999999</v>
      </c>
      <c r="Q2606" t="str">
        <f t="shared" si="267"/>
        <v>technology</v>
      </c>
      <c r="R2606" t="str">
        <f t="shared" si="268"/>
        <v>space exploration</v>
      </c>
      <c r="S2606" s="11">
        <f t="shared" si="269"/>
        <v>40997.842858796292</v>
      </c>
      <c r="T2606" s="11">
        <f t="shared" si="270"/>
        <v>41027.842858796292</v>
      </c>
      <c r="U2606" t="str">
        <f t="shared" si="271"/>
        <v>20000 to 24999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66"/>
        <v>1.0742157000000001</v>
      </c>
      <c r="Q2607" t="str">
        <f t="shared" si="267"/>
        <v>technology</v>
      </c>
      <c r="R2607" t="str">
        <f t="shared" si="268"/>
        <v>space exploration</v>
      </c>
      <c r="S2607" s="11">
        <f t="shared" si="269"/>
        <v>42508.33321759259</v>
      </c>
      <c r="T2607" s="11">
        <f t="shared" si="270"/>
        <v>42538.33321759259</v>
      </c>
      <c r="U2607" t="str">
        <f t="shared" si="271"/>
        <v>&gt;50k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66"/>
        <v>1.1005454545454545</v>
      </c>
      <c r="Q2608" t="str">
        <f t="shared" si="267"/>
        <v>technology</v>
      </c>
      <c r="R2608" t="str">
        <f t="shared" si="268"/>
        <v>space exploration</v>
      </c>
      <c r="S2608" s="11">
        <f t="shared" si="269"/>
        <v>41726.504421296297</v>
      </c>
      <c r="T2608" s="11">
        <f t="shared" si="270"/>
        <v>41758.504421296297</v>
      </c>
      <c r="U2608" t="str">
        <f t="shared" si="271"/>
        <v>10000 to 14999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66"/>
        <v>4.077</v>
      </c>
      <c r="Q2609" t="str">
        <f t="shared" si="267"/>
        <v>technology</v>
      </c>
      <c r="R2609" t="str">
        <f t="shared" si="268"/>
        <v>space exploration</v>
      </c>
      <c r="S2609" s="11">
        <f t="shared" si="269"/>
        <v>42184.666342592587</v>
      </c>
      <c r="T2609" s="11">
        <f t="shared" si="270"/>
        <v>42227.874999999993</v>
      </c>
      <c r="U2609" t="str">
        <f t="shared" si="271"/>
        <v>5000 to 9999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66"/>
        <v>2.2392500000000002</v>
      </c>
      <c r="Q2610" t="str">
        <f t="shared" si="267"/>
        <v>technology</v>
      </c>
      <c r="R2610" t="str">
        <f t="shared" si="268"/>
        <v>space exploration</v>
      </c>
      <c r="S2610" s="11">
        <f t="shared" si="269"/>
        <v>42767.593379629623</v>
      </c>
      <c r="T2610" s="11">
        <f t="shared" si="270"/>
        <v>42808.791666666664</v>
      </c>
      <c r="U2610" t="str">
        <f t="shared" si="271"/>
        <v>5000 to 9999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66"/>
        <v>3.038011142857143</v>
      </c>
      <c r="Q2611" t="str">
        <f t="shared" si="267"/>
        <v>technology</v>
      </c>
      <c r="R2611" t="str">
        <f t="shared" si="268"/>
        <v>space exploration</v>
      </c>
      <c r="S2611" s="11">
        <f t="shared" si="269"/>
        <v>41075.02952546296</v>
      </c>
      <c r="T2611" s="11">
        <f t="shared" si="270"/>
        <v>41105.02952546296</v>
      </c>
      <c r="U2611" t="str">
        <f t="shared" si="271"/>
        <v>35000 to 39999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66"/>
        <v>1.4132510432681749</v>
      </c>
      <c r="Q2612" t="str">
        <f t="shared" si="267"/>
        <v>technology</v>
      </c>
      <c r="R2612" t="str">
        <f t="shared" si="268"/>
        <v>space exploration</v>
      </c>
      <c r="S2612" s="11">
        <f t="shared" si="269"/>
        <v>42564.672743055555</v>
      </c>
      <c r="T2612" s="11">
        <f t="shared" si="270"/>
        <v>42604.082638888889</v>
      </c>
      <c r="U2612" t="str">
        <f t="shared" si="271"/>
        <v>20000 to 24999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66"/>
        <v>27.906363636363636</v>
      </c>
      <c r="Q2613" t="str">
        <f t="shared" si="267"/>
        <v>technology</v>
      </c>
      <c r="R2613" t="str">
        <f t="shared" si="268"/>
        <v>space exploration</v>
      </c>
      <c r="S2613" s="11">
        <f t="shared" si="269"/>
        <v>42704.127476851849</v>
      </c>
      <c r="T2613" s="11">
        <f t="shared" si="270"/>
        <v>42737.749305555553</v>
      </c>
      <c r="U2613" t="str">
        <f t="shared" si="271"/>
        <v>10000 to 14999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66"/>
        <v>1.7176130000000001</v>
      </c>
      <c r="Q2614" t="str">
        <f t="shared" si="267"/>
        <v>technology</v>
      </c>
      <c r="R2614" t="str">
        <f t="shared" si="268"/>
        <v>space exploration</v>
      </c>
      <c r="S2614" s="11">
        <f t="shared" si="269"/>
        <v>41981.934837962959</v>
      </c>
      <c r="T2614" s="11">
        <f t="shared" si="270"/>
        <v>42012.934837962959</v>
      </c>
      <c r="U2614" t="str">
        <f t="shared" si="271"/>
        <v>10000 to 14999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66"/>
        <v>1.0101333333333333</v>
      </c>
      <c r="Q2615" t="str">
        <f t="shared" si="267"/>
        <v>technology</v>
      </c>
      <c r="R2615" t="str">
        <f t="shared" si="268"/>
        <v>space exploration</v>
      </c>
      <c r="S2615" s="11">
        <f t="shared" si="269"/>
        <v>41143.609884259255</v>
      </c>
      <c r="T2615" s="11">
        <f t="shared" si="270"/>
        <v>41173.609884259255</v>
      </c>
      <c r="U2615" t="str">
        <f t="shared" si="271"/>
        <v>5000 to 9999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66"/>
        <v>1.02</v>
      </c>
      <c r="Q2616" t="str">
        <f t="shared" si="267"/>
        <v>technology</v>
      </c>
      <c r="R2616" t="str">
        <f t="shared" si="268"/>
        <v>space exploration</v>
      </c>
      <c r="S2616" s="11">
        <f t="shared" si="269"/>
        <v>41730.500138888885</v>
      </c>
      <c r="T2616" s="11">
        <f t="shared" si="270"/>
        <v>41759</v>
      </c>
      <c r="U2616" t="str">
        <f t="shared" si="271"/>
        <v>10000 to 14999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66"/>
        <v>1.6976511744127936</v>
      </c>
      <c r="Q2617" t="str">
        <f t="shared" si="267"/>
        <v>technology</v>
      </c>
      <c r="R2617" t="str">
        <f t="shared" si="268"/>
        <v>space exploration</v>
      </c>
      <c r="S2617" s="11">
        <f t="shared" si="269"/>
        <v>42453.288935185185</v>
      </c>
      <c r="T2617" s="11">
        <f t="shared" si="270"/>
        <v>42490.291666666664</v>
      </c>
      <c r="U2617" t="str">
        <f t="shared" si="271"/>
        <v>1000 to 4999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66"/>
        <v>1.14534</v>
      </c>
      <c r="Q2618" t="str">
        <f t="shared" si="267"/>
        <v>technology</v>
      </c>
      <c r="R2618" t="str">
        <f t="shared" si="268"/>
        <v>space exploration</v>
      </c>
      <c r="S2618" s="11">
        <f t="shared" si="269"/>
        <v>42211.786215277774</v>
      </c>
      <c r="T2618" s="11">
        <f t="shared" si="270"/>
        <v>42241.786215277774</v>
      </c>
      <c r="U2618" t="str">
        <f t="shared" si="271"/>
        <v>25000 to 29999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66"/>
        <v>8.7759999999999998</v>
      </c>
      <c r="Q2619" t="str">
        <f t="shared" si="267"/>
        <v>technology</v>
      </c>
      <c r="R2619" t="str">
        <f t="shared" si="268"/>
        <v>space exploration</v>
      </c>
      <c r="S2619" s="11">
        <f t="shared" si="269"/>
        <v>41902.666099537033</v>
      </c>
      <c r="T2619" s="11">
        <f t="shared" si="270"/>
        <v>41932.666099537033</v>
      </c>
      <c r="U2619" t="str">
        <f t="shared" si="271"/>
        <v>Less Than 1000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66"/>
        <v>1.0538666666666667</v>
      </c>
      <c r="Q2620" t="str">
        <f t="shared" si="267"/>
        <v>technology</v>
      </c>
      <c r="R2620" t="str">
        <f t="shared" si="268"/>
        <v>space exploration</v>
      </c>
      <c r="S2620" s="11">
        <f t="shared" si="269"/>
        <v>42279.584039351852</v>
      </c>
      <c r="T2620" s="11">
        <f t="shared" si="270"/>
        <v>42339.625706018516</v>
      </c>
      <c r="U2620" t="str">
        <f t="shared" si="271"/>
        <v>15000 to 19999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66"/>
        <v>1.8839999999999999</v>
      </c>
      <c r="Q2621" t="str">
        <f t="shared" si="267"/>
        <v>technology</v>
      </c>
      <c r="R2621" t="str">
        <f t="shared" si="268"/>
        <v>space exploration</v>
      </c>
      <c r="S2621" s="11">
        <f t="shared" si="269"/>
        <v>42273.67597222222</v>
      </c>
      <c r="T2621" s="11">
        <f t="shared" si="270"/>
        <v>42300.249999999993</v>
      </c>
      <c r="U2621" t="str">
        <f t="shared" si="271"/>
        <v>1000 to 4999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66"/>
        <v>1.436523076923077</v>
      </c>
      <c r="Q2622" t="str">
        <f t="shared" si="267"/>
        <v>technology</v>
      </c>
      <c r="R2622" t="str">
        <f t="shared" si="268"/>
        <v>space exploration</v>
      </c>
      <c r="S2622" s="11">
        <f t="shared" si="269"/>
        <v>42250.958819444444</v>
      </c>
      <c r="T2622" s="11">
        <f t="shared" si="270"/>
        <v>42287.833333333336</v>
      </c>
      <c r="U2622" t="str">
        <f t="shared" si="271"/>
        <v>&gt;50k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66"/>
        <v>1.4588000000000001</v>
      </c>
      <c r="Q2623" t="str">
        <f t="shared" si="267"/>
        <v>technology</v>
      </c>
      <c r="R2623" t="str">
        <f t="shared" si="268"/>
        <v>space exploration</v>
      </c>
      <c r="S2623" s="11">
        <f t="shared" si="269"/>
        <v>42115.539212962954</v>
      </c>
      <c r="T2623" s="11">
        <f t="shared" si="270"/>
        <v>42145.539212962954</v>
      </c>
      <c r="U2623" t="str">
        <f t="shared" si="271"/>
        <v>15000 to 19999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66"/>
        <v>1.3118399999999999</v>
      </c>
      <c r="Q2624" t="str">
        <f t="shared" si="267"/>
        <v>technology</v>
      </c>
      <c r="R2624" t="str">
        <f t="shared" si="268"/>
        <v>space exploration</v>
      </c>
      <c r="S2624" s="11">
        <f t="shared" si="269"/>
        <v>42689.534907407404</v>
      </c>
      <c r="T2624" s="11">
        <f t="shared" si="270"/>
        <v>42734.534907407404</v>
      </c>
      <c r="U2624" t="str">
        <f t="shared" si="271"/>
        <v>1000 to 4999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66"/>
        <v>1.1399999999999999</v>
      </c>
      <c r="Q2625" t="str">
        <f t="shared" si="267"/>
        <v>technology</v>
      </c>
      <c r="R2625" t="str">
        <f t="shared" si="268"/>
        <v>space exploration</v>
      </c>
      <c r="S2625" s="11">
        <f t="shared" si="269"/>
        <v>42692.048217592594</v>
      </c>
      <c r="T2625" s="11">
        <f t="shared" si="270"/>
        <v>42706.048217592594</v>
      </c>
      <c r="U2625" t="str">
        <f t="shared" si="271"/>
        <v>1000 to 4999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66"/>
        <v>13.794206249999998</v>
      </c>
      <c r="Q2626" t="str">
        <f t="shared" si="267"/>
        <v>technology</v>
      </c>
      <c r="R2626" t="str">
        <f t="shared" si="268"/>
        <v>space exploration</v>
      </c>
      <c r="S2626" s="11">
        <f t="shared" si="269"/>
        <v>41144.213217592594</v>
      </c>
      <c r="T2626" s="11">
        <f t="shared" si="270"/>
        <v>41165.213217592594</v>
      </c>
      <c r="U2626" t="str">
        <f t="shared" si="271"/>
        <v>5000 to 9999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72">E2627/D2627</f>
        <v>9.56</v>
      </c>
      <c r="Q2627" t="str">
        <f t="shared" ref="Q2627:Q2690" si="273">LEFT(N2627,FIND("/",N2627,1)-1)</f>
        <v>technology</v>
      </c>
      <c r="R2627" t="str">
        <f t="shared" ref="R2627:R2690" si="274">RIGHT(N2627,LEN(N2627)-FIND("/",N2627,1))</f>
        <v>space exploration</v>
      </c>
      <c r="S2627" s="11">
        <f t="shared" ref="S2627:S2690" si="275">(((J2627/60)/60)/24)+DATE(1970,1,1)+(-5/24)</f>
        <v>42658.601944444446</v>
      </c>
      <c r="T2627" s="11">
        <f t="shared" ref="T2627:T2690" si="276">(((I2627/60)/60)/24)+DATE(1970,1,1)+(-5/24)</f>
        <v>42683.643611111103</v>
      </c>
      <c r="U2627" t="str">
        <f t="shared" ref="U2627:U2690" si="277">IF(D2627&gt;50000,"&gt;50k",IF(D2627&gt;44999,"45000 to 49999",IF(D2627&gt;39999,"40000 to 44999",IF(D2627&gt;34999,"35000 to 39999",IF(D2627&gt;29999,"30000 to 34999",IF(D2627&gt;24999,"25000 to 29999",IF(D2627&gt;19999,"20000 to 24999",IF(D2627&gt;14999,"15000 to 19999",IF(D2627&gt;9999,"10000 to 14999",IF(D2627&gt;4999,"5000 to 9999",IF(D2627&gt;999,"1000 to 4999",IF(D2627&gt;0,"Less Than 1000",FALSE))))))))))))</f>
        <v>Less Than 1000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72"/>
        <v>1.1200000000000001</v>
      </c>
      <c r="Q2628" t="str">
        <f t="shared" si="273"/>
        <v>technology</v>
      </c>
      <c r="R2628" t="str">
        <f t="shared" si="274"/>
        <v>space exploration</v>
      </c>
      <c r="S2628" s="11">
        <f t="shared" si="275"/>
        <v>42128.41978009259</v>
      </c>
      <c r="T2628" s="11">
        <f t="shared" si="276"/>
        <v>42158.41978009259</v>
      </c>
      <c r="U2628" t="str">
        <f t="shared" si="277"/>
        <v>1000 to 4999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72"/>
        <v>6.4666666666666668</v>
      </c>
      <c r="Q2629" t="str">
        <f t="shared" si="273"/>
        <v>technology</v>
      </c>
      <c r="R2629" t="str">
        <f t="shared" si="274"/>
        <v>space exploration</v>
      </c>
      <c r="S2629" s="11">
        <f t="shared" si="275"/>
        <v>42304.621076388888</v>
      </c>
      <c r="T2629" s="11">
        <f t="shared" si="276"/>
        <v>42334.66274305556</v>
      </c>
      <c r="U2629" t="str">
        <f t="shared" si="277"/>
        <v>Less Than 1000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72"/>
        <v>1.1036948748510131</v>
      </c>
      <c r="Q2630" t="str">
        <f t="shared" si="273"/>
        <v>technology</v>
      </c>
      <c r="R2630" t="str">
        <f t="shared" si="274"/>
        <v>space exploration</v>
      </c>
      <c r="S2630" s="11">
        <f t="shared" si="275"/>
        <v>41953.757719907408</v>
      </c>
      <c r="T2630" s="11">
        <f t="shared" si="276"/>
        <v>41973.757719907408</v>
      </c>
      <c r="U2630" t="str">
        <f t="shared" si="277"/>
        <v>Less Than 1000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72"/>
        <v>1.2774000000000001</v>
      </c>
      <c r="Q2631" t="str">
        <f t="shared" si="273"/>
        <v>technology</v>
      </c>
      <c r="R2631" t="str">
        <f t="shared" si="274"/>
        <v>space exploration</v>
      </c>
      <c r="S2631" s="11">
        <f t="shared" si="275"/>
        <v>42108.330115740733</v>
      </c>
      <c r="T2631" s="11">
        <f t="shared" si="276"/>
        <v>42138.330115740733</v>
      </c>
      <c r="U2631" t="str">
        <f t="shared" si="277"/>
        <v>5000 to 9999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72"/>
        <v>1.579</v>
      </c>
      <c r="Q2632" t="str">
        <f t="shared" si="273"/>
        <v>technology</v>
      </c>
      <c r="R2632" t="str">
        <f t="shared" si="274"/>
        <v>space exploration</v>
      </c>
      <c r="S2632" s="11">
        <f t="shared" si="275"/>
        <v>42523.897129629629</v>
      </c>
      <c r="T2632" s="11">
        <f t="shared" si="276"/>
        <v>42551.208333333336</v>
      </c>
      <c r="U2632" t="str">
        <f t="shared" si="277"/>
        <v>1000 to 4999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72"/>
        <v>1.1466525000000001</v>
      </c>
      <c r="Q2633" t="str">
        <f t="shared" si="273"/>
        <v>technology</v>
      </c>
      <c r="R2633" t="str">
        <f t="shared" si="274"/>
        <v>space exploration</v>
      </c>
      <c r="S2633" s="11">
        <f t="shared" si="275"/>
        <v>42217.960960648146</v>
      </c>
      <c r="T2633" s="11">
        <f t="shared" si="276"/>
        <v>42245.960960648146</v>
      </c>
      <c r="U2633" t="str">
        <f t="shared" si="277"/>
        <v>20000 to 24999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72"/>
        <v>1.3700934579439252</v>
      </c>
      <c r="Q2634" t="str">
        <f t="shared" si="273"/>
        <v>technology</v>
      </c>
      <c r="R2634" t="str">
        <f t="shared" si="274"/>
        <v>space exploration</v>
      </c>
      <c r="S2634" s="11">
        <f t="shared" si="275"/>
        <v>42493.853460648148</v>
      </c>
      <c r="T2634" s="11">
        <f t="shared" si="276"/>
        <v>42518.853460648148</v>
      </c>
      <c r="U2634" t="str">
        <f t="shared" si="277"/>
        <v>1000 to 4999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72"/>
        <v>3.5461999999999998</v>
      </c>
      <c r="Q2635" t="str">
        <f t="shared" si="273"/>
        <v>technology</v>
      </c>
      <c r="R2635" t="str">
        <f t="shared" si="274"/>
        <v>space exploration</v>
      </c>
      <c r="S2635" s="11">
        <f t="shared" si="275"/>
        <v>41667.614953703705</v>
      </c>
      <c r="T2635" s="11">
        <f t="shared" si="276"/>
        <v>41697.75</v>
      </c>
      <c r="U2635" t="str">
        <f t="shared" si="277"/>
        <v>5000 to 9999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72"/>
        <v>1.0602150537634409</v>
      </c>
      <c r="Q2636" t="str">
        <f t="shared" si="273"/>
        <v>technology</v>
      </c>
      <c r="R2636" t="str">
        <f t="shared" si="274"/>
        <v>space exploration</v>
      </c>
      <c r="S2636" s="11">
        <f t="shared" si="275"/>
        <v>42612.448159722226</v>
      </c>
      <c r="T2636" s="11">
        <f t="shared" si="276"/>
        <v>42642.448159722226</v>
      </c>
      <c r="U2636" t="str">
        <f t="shared" si="277"/>
        <v>Less Than 1000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72"/>
        <v>1</v>
      </c>
      <c r="Q2637" t="str">
        <f t="shared" si="273"/>
        <v>technology</v>
      </c>
      <c r="R2637" t="str">
        <f t="shared" si="274"/>
        <v>space exploration</v>
      </c>
      <c r="S2637" s="11">
        <f t="shared" si="275"/>
        <v>42037.742604166669</v>
      </c>
      <c r="T2637" s="11">
        <f t="shared" si="276"/>
        <v>42072.700937499998</v>
      </c>
      <c r="U2637" t="str">
        <f t="shared" si="277"/>
        <v>10000 to 14999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72"/>
        <v>1.873</v>
      </c>
      <c r="Q2638" t="str">
        <f t="shared" si="273"/>
        <v>technology</v>
      </c>
      <c r="R2638" t="str">
        <f t="shared" si="274"/>
        <v>space exploration</v>
      </c>
      <c r="S2638" s="11">
        <f t="shared" si="275"/>
        <v>42636.406412037039</v>
      </c>
      <c r="T2638" s="11">
        <f t="shared" si="276"/>
        <v>42658.833333333336</v>
      </c>
      <c r="U2638" t="str">
        <f t="shared" si="277"/>
        <v>1000 to 4999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72"/>
        <v>1.6619999999999999</v>
      </c>
      <c r="Q2639" t="str">
        <f t="shared" si="273"/>
        <v>technology</v>
      </c>
      <c r="R2639" t="str">
        <f t="shared" si="274"/>
        <v>space exploration</v>
      </c>
      <c r="S2639" s="11">
        <f t="shared" si="275"/>
        <v>42639.341145833336</v>
      </c>
      <c r="T2639" s="11">
        <f t="shared" si="276"/>
        <v>42655.341145833336</v>
      </c>
      <c r="U2639" t="str">
        <f t="shared" si="277"/>
        <v>Less Than 1000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72"/>
        <v>1.0172910662824208</v>
      </c>
      <c r="Q2640" t="str">
        <f t="shared" si="273"/>
        <v>technology</v>
      </c>
      <c r="R2640" t="str">
        <f t="shared" si="274"/>
        <v>space exploration</v>
      </c>
      <c r="S2640" s="11">
        <f t="shared" si="275"/>
        <v>41989.70480324074</v>
      </c>
      <c r="T2640" s="11">
        <f t="shared" si="276"/>
        <v>42019.70480324074</v>
      </c>
      <c r="U2640" t="str">
        <f t="shared" si="277"/>
        <v>Less Than 1000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72"/>
        <v>1.64</v>
      </c>
      <c r="Q2641" t="str">
        <f t="shared" si="273"/>
        <v>technology</v>
      </c>
      <c r="R2641" t="str">
        <f t="shared" si="274"/>
        <v>space exploration</v>
      </c>
      <c r="S2641" s="11">
        <f t="shared" si="275"/>
        <v>42024.656805555554</v>
      </c>
      <c r="T2641" s="11">
        <f t="shared" si="276"/>
        <v>42054.656805555554</v>
      </c>
      <c r="U2641" t="str">
        <f t="shared" si="277"/>
        <v>Less Than 1000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72"/>
        <v>1.0566666666666666</v>
      </c>
      <c r="Q2642" t="str">
        <f t="shared" si="273"/>
        <v>technology</v>
      </c>
      <c r="R2642" t="str">
        <f t="shared" si="274"/>
        <v>space exploration</v>
      </c>
      <c r="S2642" s="11">
        <f t="shared" si="275"/>
        <v>42102.952245370368</v>
      </c>
      <c r="T2642" s="11">
        <f t="shared" si="276"/>
        <v>42162.952245370368</v>
      </c>
      <c r="U2642" t="str">
        <f t="shared" si="277"/>
        <v>1000 to 4999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72"/>
        <v>0.01</v>
      </c>
      <c r="Q2643" t="str">
        <f t="shared" si="273"/>
        <v>technology</v>
      </c>
      <c r="R2643" t="str">
        <f t="shared" si="274"/>
        <v>space exploration</v>
      </c>
      <c r="S2643" s="11">
        <f t="shared" si="275"/>
        <v>41880.618784722217</v>
      </c>
      <c r="T2643" s="11">
        <f t="shared" si="276"/>
        <v>41897.631249999999</v>
      </c>
      <c r="U2643" t="str">
        <f t="shared" si="277"/>
        <v>1000 to 4999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72"/>
        <v>0</v>
      </c>
      <c r="Q2644" t="str">
        <f t="shared" si="273"/>
        <v>technology</v>
      </c>
      <c r="R2644" t="str">
        <f t="shared" si="274"/>
        <v>space exploration</v>
      </c>
      <c r="S2644" s="11">
        <f t="shared" si="275"/>
        <v>42536.03828703703</v>
      </c>
      <c r="T2644" s="11">
        <f t="shared" si="276"/>
        <v>42566.081249999996</v>
      </c>
      <c r="U2644" t="str">
        <f t="shared" si="277"/>
        <v>&gt;50k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72"/>
        <v>0.33559730999999998</v>
      </c>
      <c r="Q2645" t="str">
        <f t="shared" si="273"/>
        <v>technology</v>
      </c>
      <c r="R2645" t="str">
        <f t="shared" si="274"/>
        <v>space exploration</v>
      </c>
      <c r="S2645" s="11">
        <f t="shared" si="275"/>
        <v>42689.374016203699</v>
      </c>
      <c r="T2645" s="11">
        <f t="shared" si="276"/>
        <v>42725.124305555553</v>
      </c>
      <c r="U2645" t="str">
        <f t="shared" si="277"/>
        <v>&gt;50k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72"/>
        <v>2.053E-2</v>
      </c>
      <c r="Q2646" t="str">
        <f t="shared" si="273"/>
        <v>technology</v>
      </c>
      <c r="R2646" t="str">
        <f t="shared" si="274"/>
        <v>space exploration</v>
      </c>
      <c r="S2646" s="11">
        <f t="shared" si="275"/>
        <v>42774.583738425928</v>
      </c>
      <c r="T2646" s="11">
        <f t="shared" si="276"/>
        <v>42804.583738425928</v>
      </c>
      <c r="U2646" t="str">
        <f t="shared" si="277"/>
        <v>&gt;50k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72"/>
        <v>0.105</v>
      </c>
      <c r="Q2647" t="str">
        <f t="shared" si="273"/>
        <v>technology</v>
      </c>
      <c r="R2647" t="str">
        <f t="shared" si="274"/>
        <v>space exploration</v>
      </c>
      <c r="S2647" s="11">
        <f t="shared" si="275"/>
        <v>41921.634293981479</v>
      </c>
      <c r="T2647" s="11">
        <f t="shared" si="276"/>
        <v>41951.675960648143</v>
      </c>
      <c r="U2647" t="str">
        <f t="shared" si="277"/>
        <v>20000 to 24999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72"/>
        <v>8.4172839999999999E-2</v>
      </c>
      <c r="Q2648" t="str">
        <f t="shared" si="273"/>
        <v>technology</v>
      </c>
      <c r="R2648" t="str">
        <f t="shared" si="274"/>
        <v>space exploration</v>
      </c>
      <c r="S2648" s="11">
        <f t="shared" si="275"/>
        <v>42226.10496527778</v>
      </c>
      <c r="T2648" s="11">
        <f t="shared" si="276"/>
        <v>42256.10496527778</v>
      </c>
      <c r="U2648" t="str">
        <f t="shared" si="277"/>
        <v>&gt;50k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72"/>
        <v>1.44E-2</v>
      </c>
      <c r="Q2649" t="str">
        <f t="shared" si="273"/>
        <v>technology</v>
      </c>
      <c r="R2649" t="str">
        <f t="shared" si="274"/>
        <v>space exploration</v>
      </c>
      <c r="S2649" s="11">
        <f t="shared" si="275"/>
        <v>42200.053460648145</v>
      </c>
      <c r="T2649" s="11">
        <f t="shared" si="276"/>
        <v>42230.053460648145</v>
      </c>
      <c r="U2649" t="str">
        <f t="shared" si="277"/>
        <v>1000 to 4999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72"/>
        <v>8.8333333333333337E-3</v>
      </c>
      <c r="Q2650" t="str">
        <f t="shared" si="273"/>
        <v>technology</v>
      </c>
      <c r="R2650" t="str">
        <f t="shared" si="274"/>
        <v>space exploration</v>
      </c>
      <c r="S2650" s="11">
        <f t="shared" si="275"/>
        <v>42408.506481481476</v>
      </c>
      <c r="T2650" s="11">
        <f t="shared" si="276"/>
        <v>42438.506481481476</v>
      </c>
      <c r="U2650" t="str">
        <f t="shared" si="277"/>
        <v>10000 to 14999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72"/>
        <v>9.9200000000000004E-4</v>
      </c>
      <c r="Q2651" t="str">
        <f t="shared" si="273"/>
        <v>technology</v>
      </c>
      <c r="R2651" t="str">
        <f t="shared" si="274"/>
        <v>space exploration</v>
      </c>
      <c r="S2651" s="11">
        <f t="shared" si="275"/>
        <v>42341.788668981484</v>
      </c>
      <c r="T2651" s="11">
        <f t="shared" si="276"/>
        <v>42401.788668981484</v>
      </c>
      <c r="U2651" t="str">
        <f t="shared" si="277"/>
        <v>&gt;50k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72"/>
        <v>5.966666666666667E-3</v>
      </c>
      <c r="Q2652" t="str">
        <f t="shared" si="273"/>
        <v>technology</v>
      </c>
      <c r="R2652" t="str">
        <f t="shared" si="274"/>
        <v>space exploration</v>
      </c>
      <c r="S2652" s="11">
        <f t="shared" si="275"/>
        <v>42695.416006944441</v>
      </c>
      <c r="T2652" s="11">
        <f t="shared" si="276"/>
        <v>42725.416006944441</v>
      </c>
      <c r="U2652" t="str">
        <f t="shared" si="277"/>
        <v>&gt;50k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72"/>
        <v>1.8689285714285714E-2</v>
      </c>
      <c r="Q2653" t="str">
        <f t="shared" si="273"/>
        <v>technology</v>
      </c>
      <c r="R2653" t="str">
        <f t="shared" si="274"/>
        <v>space exploration</v>
      </c>
      <c r="S2653" s="11">
        <f t="shared" si="275"/>
        <v>42327.597326388881</v>
      </c>
      <c r="T2653" s="11">
        <f t="shared" si="276"/>
        <v>42355.597326388881</v>
      </c>
      <c r="U2653" t="str">
        <f t="shared" si="277"/>
        <v>&gt;50k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72"/>
        <v>8.8500000000000002E-3</v>
      </c>
      <c r="Q2654" t="str">
        <f t="shared" si="273"/>
        <v>technology</v>
      </c>
      <c r="R2654" t="str">
        <f t="shared" si="274"/>
        <v>space exploration</v>
      </c>
      <c r="S2654" s="11">
        <f t="shared" si="275"/>
        <v>41952.950520833336</v>
      </c>
      <c r="T2654" s="11">
        <f t="shared" si="276"/>
        <v>41982.950520833336</v>
      </c>
      <c r="U2654" t="str">
        <f t="shared" si="277"/>
        <v>&gt;50k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72"/>
        <v>0.1152156862745098</v>
      </c>
      <c r="Q2655" t="str">
        <f t="shared" si="273"/>
        <v>technology</v>
      </c>
      <c r="R2655" t="str">
        <f t="shared" si="274"/>
        <v>space exploration</v>
      </c>
      <c r="S2655" s="11">
        <f t="shared" si="275"/>
        <v>41771.443599537037</v>
      </c>
      <c r="T2655" s="11">
        <f t="shared" si="276"/>
        <v>41802.958333333328</v>
      </c>
      <c r="U2655" t="str">
        <f t="shared" si="277"/>
        <v>&gt;50k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72"/>
        <v>5.1000000000000004E-4</v>
      </c>
      <c r="Q2656" t="str">
        <f t="shared" si="273"/>
        <v>technology</v>
      </c>
      <c r="R2656" t="str">
        <f t="shared" si="274"/>
        <v>space exploration</v>
      </c>
      <c r="S2656" s="11">
        <f t="shared" si="275"/>
        <v>42055.39266203704</v>
      </c>
      <c r="T2656" s="11">
        <f t="shared" si="276"/>
        <v>42115.350995370369</v>
      </c>
      <c r="U2656" t="str">
        <f t="shared" si="277"/>
        <v>&gt;50k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72"/>
        <v>0.21033333333333334</v>
      </c>
      <c r="Q2657" t="str">
        <f t="shared" si="273"/>
        <v>technology</v>
      </c>
      <c r="R2657" t="str">
        <f t="shared" si="274"/>
        <v>space exploration</v>
      </c>
      <c r="S2657" s="11">
        <f t="shared" si="275"/>
        <v>42381.657951388886</v>
      </c>
      <c r="T2657" s="11">
        <f t="shared" si="276"/>
        <v>42409.624999999993</v>
      </c>
      <c r="U2657" t="str">
        <f t="shared" si="277"/>
        <v>15000 to 19999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72"/>
        <v>0.11436666666666667</v>
      </c>
      <c r="Q2658" t="str">
        <f t="shared" si="273"/>
        <v>technology</v>
      </c>
      <c r="R2658" t="str">
        <f t="shared" si="274"/>
        <v>space exploration</v>
      </c>
      <c r="S2658" s="11">
        <f t="shared" si="275"/>
        <v>42767.480185185181</v>
      </c>
      <c r="T2658" s="11">
        <f t="shared" si="276"/>
        <v>42806.583333333336</v>
      </c>
      <c r="U2658" t="str">
        <f t="shared" si="277"/>
        <v>&gt;50k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72"/>
        <v>0.18737933333333334</v>
      </c>
      <c r="Q2659" t="str">
        <f t="shared" si="273"/>
        <v>technology</v>
      </c>
      <c r="R2659" t="str">
        <f t="shared" si="274"/>
        <v>space exploration</v>
      </c>
      <c r="S2659" s="11">
        <f t="shared" si="275"/>
        <v>42551.720520833333</v>
      </c>
      <c r="T2659" s="11">
        <f t="shared" si="276"/>
        <v>42584.854166666664</v>
      </c>
      <c r="U2659" t="str">
        <f t="shared" si="277"/>
        <v>30000 to 34999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72"/>
        <v>9.2857142857142856E-4</v>
      </c>
      <c r="Q2660" t="str">
        <f t="shared" si="273"/>
        <v>technology</v>
      </c>
      <c r="R2660" t="str">
        <f t="shared" si="274"/>
        <v>space exploration</v>
      </c>
      <c r="S2660" s="11">
        <f t="shared" si="275"/>
        <v>42551.675856481481</v>
      </c>
      <c r="T2660" s="11">
        <f t="shared" si="276"/>
        <v>42581.675856481481</v>
      </c>
      <c r="U2660" t="str">
        <f t="shared" si="277"/>
        <v>&gt;50k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72"/>
        <v>2.720408163265306E-2</v>
      </c>
      <c r="Q2661" t="str">
        <f t="shared" si="273"/>
        <v>technology</v>
      </c>
      <c r="R2661" t="str">
        <f t="shared" si="274"/>
        <v>space exploration</v>
      </c>
      <c r="S2661" s="11">
        <f t="shared" si="275"/>
        <v>42081.861226851855</v>
      </c>
      <c r="T2661" s="11">
        <f t="shared" si="276"/>
        <v>42111.861226851855</v>
      </c>
      <c r="U2661" t="str">
        <f t="shared" si="277"/>
        <v>45000 to 49999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72"/>
        <v>9.5E-4</v>
      </c>
      <c r="Q2662" t="str">
        <f t="shared" si="273"/>
        <v>technology</v>
      </c>
      <c r="R2662" t="str">
        <f t="shared" si="274"/>
        <v>space exploration</v>
      </c>
      <c r="S2662" s="11">
        <f t="shared" si="275"/>
        <v>42272.504837962959</v>
      </c>
      <c r="T2662" s="11">
        <f t="shared" si="276"/>
        <v>42332.546504629623</v>
      </c>
      <c r="U2662" t="str">
        <f t="shared" si="277"/>
        <v>20000 to 24999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72"/>
        <v>1.0289999999999999</v>
      </c>
      <c r="Q2663" t="str">
        <f t="shared" si="273"/>
        <v>technology</v>
      </c>
      <c r="R2663" t="str">
        <f t="shared" si="274"/>
        <v>makerspaces</v>
      </c>
      <c r="S2663" s="11">
        <f t="shared" si="275"/>
        <v>41542.750115740739</v>
      </c>
      <c r="T2663" s="11">
        <f t="shared" si="276"/>
        <v>41572.750115740739</v>
      </c>
      <c r="U2663" t="str">
        <f t="shared" si="277"/>
        <v>5000 to 9999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72"/>
        <v>1.0680000000000001</v>
      </c>
      <c r="Q2664" t="str">
        <f t="shared" si="273"/>
        <v>technology</v>
      </c>
      <c r="R2664" t="str">
        <f t="shared" si="274"/>
        <v>makerspaces</v>
      </c>
      <c r="S2664" s="11">
        <f t="shared" si="275"/>
        <v>42207.538344907407</v>
      </c>
      <c r="T2664" s="11">
        <f t="shared" si="276"/>
        <v>42237.538344907407</v>
      </c>
      <c r="U2664" t="str">
        <f t="shared" si="277"/>
        <v>20000 to 24999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72"/>
        <v>1.0459624999999999</v>
      </c>
      <c r="Q2665" t="str">
        <f t="shared" si="273"/>
        <v>technology</v>
      </c>
      <c r="R2665" t="str">
        <f t="shared" si="274"/>
        <v>makerspaces</v>
      </c>
      <c r="S2665" s="11">
        <f t="shared" si="275"/>
        <v>42222.41443287037</v>
      </c>
      <c r="T2665" s="11">
        <f t="shared" si="276"/>
        <v>42251.416666666664</v>
      </c>
      <c r="U2665" t="str">
        <f t="shared" si="277"/>
        <v>20000 to 24999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72"/>
        <v>1.0342857142857143</v>
      </c>
      <c r="Q2666" t="str">
        <f t="shared" si="273"/>
        <v>technology</v>
      </c>
      <c r="R2666" t="str">
        <f t="shared" si="274"/>
        <v>makerspaces</v>
      </c>
      <c r="S2666" s="11">
        <f t="shared" si="275"/>
        <v>42312.817094907405</v>
      </c>
      <c r="T2666" s="11">
        <f t="shared" si="276"/>
        <v>42347.082638888889</v>
      </c>
      <c r="U2666" t="str">
        <f t="shared" si="277"/>
        <v>15000 to 19999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72"/>
        <v>1.2314285714285715</v>
      </c>
      <c r="Q2667" t="str">
        <f t="shared" si="273"/>
        <v>technology</v>
      </c>
      <c r="R2667" t="str">
        <f t="shared" si="274"/>
        <v>makerspaces</v>
      </c>
      <c r="S2667" s="11">
        <f t="shared" si="275"/>
        <v>42083.687199074069</v>
      </c>
      <c r="T2667" s="11">
        <f t="shared" si="276"/>
        <v>42128.687199074069</v>
      </c>
      <c r="U2667" t="str">
        <f t="shared" si="277"/>
        <v>1000 to 4999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72"/>
        <v>1.592951</v>
      </c>
      <c r="Q2668" t="str">
        <f t="shared" si="273"/>
        <v>technology</v>
      </c>
      <c r="R2668" t="str">
        <f t="shared" si="274"/>
        <v>makerspaces</v>
      </c>
      <c r="S2668" s="11">
        <f t="shared" si="275"/>
        <v>42235.55600694444</v>
      </c>
      <c r="T2668" s="11">
        <f t="shared" si="276"/>
        <v>42272.666666666664</v>
      </c>
      <c r="U2668" t="str">
        <f t="shared" si="277"/>
        <v>10000 to 14999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72"/>
        <v>1.1066666666666667</v>
      </c>
      <c r="Q2669" t="str">
        <f t="shared" si="273"/>
        <v>technology</v>
      </c>
      <c r="R2669" t="str">
        <f t="shared" si="274"/>
        <v>makerspaces</v>
      </c>
      <c r="S2669" s="11">
        <f t="shared" si="275"/>
        <v>42380.717777777776</v>
      </c>
      <c r="T2669" s="11">
        <f t="shared" si="276"/>
        <v>42410.717777777776</v>
      </c>
      <c r="U2669" t="str">
        <f t="shared" si="277"/>
        <v>1000 to 4999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72"/>
        <v>1.7070000000000001</v>
      </c>
      <c r="Q2670" t="str">
        <f t="shared" si="273"/>
        <v>technology</v>
      </c>
      <c r="R2670" t="str">
        <f t="shared" si="274"/>
        <v>makerspaces</v>
      </c>
      <c r="S2670" s="11">
        <f t="shared" si="275"/>
        <v>42275.380381944437</v>
      </c>
      <c r="T2670" s="11">
        <f t="shared" si="276"/>
        <v>42317.397222222215</v>
      </c>
      <c r="U2670" t="str">
        <f t="shared" si="277"/>
        <v>1000 to 4999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72"/>
        <v>1.25125</v>
      </c>
      <c r="Q2671" t="str">
        <f t="shared" si="273"/>
        <v>technology</v>
      </c>
      <c r="R2671" t="str">
        <f t="shared" si="274"/>
        <v>makerspaces</v>
      </c>
      <c r="S2671" s="11">
        <f t="shared" si="275"/>
        <v>42318.827499999999</v>
      </c>
      <c r="T2671" s="11">
        <f t="shared" si="276"/>
        <v>42378.827499999999</v>
      </c>
      <c r="U2671" t="str">
        <f t="shared" si="277"/>
        <v>Less Than 1000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72"/>
        <v>6.4158609339642042E-2</v>
      </c>
      <c r="Q2672" t="str">
        <f t="shared" si="273"/>
        <v>technology</v>
      </c>
      <c r="R2672" t="str">
        <f t="shared" si="274"/>
        <v>makerspaces</v>
      </c>
      <c r="S2672" s="11">
        <f t="shared" si="275"/>
        <v>41820.812268518515</v>
      </c>
      <c r="T2672" s="11">
        <f t="shared" si="276"/>
        <v>41848.812268518515</v>
      </c>
      <c r="U2672" t="str">
        <f t="shared" si="277"/>
        <v>35000 to 39999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72"/>
        <v>0.11344</v>
      </c>
      <c r="Q2673" t="str">
        <f t="shared" si="273"/>
        <v>technology</v>
      </c>
      <c r="R2673" t="str">
        <f t="shared" si="274"/>
        <v>makerspaces</v>
      </c>
      <c r="S2673" s="11">
        <f t="shared" si="275"/>
        <v>41962.540694444448</v>
      </c>
      <c r="T2673" s="11">
        <f t="shared" si="276"/>
        <v>41992.609722222223</v>
      </c>
      <c r="U2673" t="str">
        <f t="shared" si="277"/>
        <v>25000 to 29999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72"/>
        <v>0.33189999999999997</v>
      </c>
      <c r="Q2674" t="str">
        <f t="shared" si="273"/>
        <v>technology</v>
      </c>
      <c r="R2674" t="str">
        <f t="shared" si="274"/>
        <v>makerspaces</v>
      </c>
      <c r="S2674" s="11">
        <f t="shared" si="275"/>
        <v>42344.675810185181</v>
      </c>
      <c r="T2674" s="11">
        <f t="shared" si="276"/>
        <v>42366.041666666664</v>
      </c>
      <c r="U2674" t="str">
        <f t="shared" si="277"/>
        <v>10000 to 14999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72"/>
        <v>0.27579999999999999</v>
      </c>
      <c r="Q2675" t="str">
        <f t="shared" si="273"/>
        <v>technology</v>
      </c>
      <c r="R2675" t="str">
        <f t="shared" si="274"/>
        <v>makerspaces</v>
      </c>
      <c r="S2675" s="11">
        <f t="shared" si="275"/>
        <v>41912.333321759259</v>
      </c>
      <c r="T2675" s="11">
        <f t="shared" si="276"/>
        <v>41941.739583333328</v>
      </c>
      <c r="U2675" t="str">
        <f t="shared" si="277"/>
        <v>40000 to 44999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72"/>
        <v>0.62839999999999996</v>
      </c>
      <c r="Q2676" t="str">
        <f t="shared" si="273"/>
        <v>technology</v>
      </c>
      <c r="R2676" t="str">
        <f t="shared" si="274"/>
        <v>makerspaces</v>
      </c>
      <c r="S2676" s="11">
        <f t="shared" si="275"/>
        <v>42529.424421296295</v>
      </c>
      <c r="T2676" s="11">
        <f t="shared" si="276"/>
        <v>42555.999305555553</v>
      </c>
      <c r="U2676" t="str">
        <f t="shared" si="277"/>
        <v>35000 to 39999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72"/>
        <v>7.5880000000000003E-2</v>
      </c>
      <c r="Q2677" t="str">
        <f t="shared" si="273"/>
        <v>technology</v>
      </c>
      <c r="R2677" t="str">
        <f t="shared" si="274"/>
        <v>makerspaces</v>
      </c>
      <c r="S2677" s="11">
        <f t="shared" si="275"/>
        <v>41923.649178240739</v>
      </c>
      <c r="T2677" s="11">
        <f t="shared" si="276"/>
        <v>41953.690844907404</v>
      </c>
      <c r="U2677" t="str">
        <f t="shared" si="277"/>
        <v>25000 to 29999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72"/>
        <v>0.50380952380952382</v>
      </c>
      <c r="Q2678" t="str">
        <f t="shared" si="273"/>
        <v>technology</v>
      </c>
      <c r="R2678" t="str">
        <f t="shared" si="274"/>
        <v>makerspaces</v>
      </c>
      <c r="S2678" s="11">
        <f t="shared" si="275"/>
        <v>42482.416365740741</v>
      </c>
      <c r="T2678" s="11">
        <f t="shared" si="276"/>
        <v>42512.416365740741</v>
      </c>
      <c r="U2678" t="str">
        <f t="shared" si="277"/>
        <v>1000 to 4999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72"/>
        <v>0.17512820512820512</v>
      </c>
      <c r="Q2679" t="str">
        <f t="shared" si="273"/>
        <v>technology</v>
      </c>
      <c r="R2679" t="str">
        <f t="shared" si="274"/>
        <v>makerspaces</v>
      </c>
      <c r="S2679" s="11">
        <f t="shared" si="275"/>
        <v>41792.821099537032</v>
      </c>
      <c r="T2679" s="11">
        <f t="shared" si="276"/>
        <v>41822.821099537032</v>
      </c>
      <c r="U2679" t="str">
        <f t="shared" si="277"/>
        <v>15000 to 19999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72"/>
        <v>1.3750000000000001E-4</v>
      </c>
      <c r="Q2680" t="str">
        <f t="shared" si="273"/>
        <v>technology</v>
      </c>
      <c r="R2680" t="str">
        <f t="shared" si="274"/>
        <v>makerspaces</v>
      </c>
      <c r="S2680" s="11">
        <f t="shared" si="275"/>
        <v>42241.589872685181</v>
      </c>
      <c r="T2680" s="11">
        <f t="shared" si="276"/>
        <v>42271.589872685181</v>
      </c>
      <c r="U2680" t="str">
        <f t="shared" si="277"/>
        <v>&gt;50k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72"/>
        <v>3.3E-3</v>
      </c>
      <c r="Q2681" t="str">
        <f t="shared" si="273"/>
        <v>technology</v>
      </c>
      <c r="R2681" t="str">
        <f t="shared" si="274"/>
        <v>makerspaces</v>
      </c>
      <c r="S2681" s="11">
        <f t="shared" si="275"/>
        <v>42032.792754629627</v>
      </c>
      <c r="T2681" s="11">
        <f t="shared" si="276"/>
        <v>42062.792754629627</v>
      </c>
      <c r="U2681" t="str">
        <f t="shared" si="277"/>
        <v>40000 to 44999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72"/>
        <v>8.6250000000000007E-3</v>
      </c>
      <c r="Q2682" t="str">
        <f t="shared" si="273"/>
        <v>technology</v>
      </c>
      <c r="R2682" t="str">
        <f t="shared" si="274"/>
        <v>makerspaces</v>
      </c>
      <c r="S2682" s="11">
        <f t="shared" si="275"/>
        <v>42436.003368055557</v>
      </c>
      <c r="T2682" s="11">
        <f t="shared" si="276"/>
        <v>42465.961701388886</v>
      </c>
      <c r="U2682" t="str">
        <f t="shared" si="277"/>
        <v>30000 to 34999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72"/>
        <v>6.875E-3</v>
      </c>
      <c r="Q2683" t="str">
        <f t="shared" si="273"/>
        <v>food</v>
      </c>
      <c r="R2683" t="str">
        <f t="shared" si="274"/>
        <v>food trucks</v>
      </c>
      <c r="S2683" s="11">
        <f t="shared" si="275"/>
        <v>41805.686921296292</v>
      </c>
      <c r="T2683" s="11">
        <f t="shared" si="276"/>
        <v>41830.686921296292</v>
      </c>
      <c r="U2683" t="str">
        <f t="shared" si="277"/>
        <v>5000 to 9999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72"/>
        <v>0.28299999999999997</v>
      </c>
      <c r="Q2684" t="str">
        <f t="shared" si="273"/>
        <v>food</v>
      </c>
      <c r="R2684" t="str">
        <f t="shared" si="274"/>
        <v>food trucks</v>
      </c>
      <c r="S2684" s="11">
        <f t="shared" si="275"/>
        <v>41932.663657407407</v>
      </c>
      <c r="T2684" s="11">
        <f t="shared" si="276"/>
        <v>41965.040972222218</v>
      </c>
      <c r="U2684" t="str">
        <f t="shared" si="277"/>
        <v>5000 to 9999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72"/>
        <v>2.3999999999999998E-3</v>
      </c>
      <c r="Q2685" t="str">
        <f t="shared" si="273"/>
        <v>food</v>
      </c>
      <c r="R2685" t="str">
        <f t="shared" si="274"/>
        <v>food trucks</v>
      </c>
      <c r="S2685" s="11">
        <f t="shared" si="275"/>
        <v>42034.546759259254</v>
      </c>
      <c r="T2685" s="11">
        <f t="shared" si="276"/>
        <v>42064.546759259254</v>
      </c>
      <c r="U2685" t="str">
        <f t="shared" si="277"/>
        <v>15000 to 19999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72"/>
        <v>1.1428571428571429E-2</v>
      </c>
      <c r="Q2686" t="str">
        <f t="shared" si="273"/>
        <v>food</v>
      </c>
      <c r="R2686" t="str">
        <f t="shared" si="274"/>
        <v>food trucks</v>
      </c>
      <c r="S2686" s="11">
        <f t="shared" si="275"/>
        <v>41820.706307870365</v>
      </c>
      <c r="T2686" s="11">
        <f t="shared" si="276"/>
        <v>41860.706307870365</v>
      </c>
      <c r="U2686" t="str">
        <f t="shared" si="277"/>
        <v>&gt;50k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72"/>
        <v>2.0000000000000001E-4</v>
      </c>
      <c r="Q2687" t="str">
        <f t="shared" si="273"/>
        <v>food</v>
      </c>
      <c r="R2687" t="str">
        <f t="shared" si="274"/>
        <v>food trucks</v>
      </c>
      <c r="S2687" s="11">
        <f t="shared" si="275"/>
        <v>42061.487615740734</v>
      </c>
      <c r="T2687" s="11">
        <f t="shared" si="276"/>
        <v>42121.445949074077</v>
      </c>
      <c r="U2687" t="str">
        <f t="shared" si="277"/>
        <v>45000 to 49999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72"/>
        <v>0</v>
      </c>
      <c r="Q2688" t="str">
        <f t="shared" si="273"/>
        <v>food</v>
      </c>
      <c r="R2688" t="str">
        <f t="shared" si="274"/>
        <v>food trucks</v>
      </c>
      <c r="S2688" s="11">
        <f t="shared" si="275"/>
        <v>41892.766469907401</v>
      </c>
      <c r="T2688" s="11">
        <f t="shared" si="276"/>
        <v>41912.766469907401</v>
      </c>
      <c r="U2688" t="str">
        <f t="shared" si="277"/>
        <v>30000 to 34999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72"/>
        <v>0</v>
      </c>
      <c r="Q2689" t="str">
        <f t="shared" si="273"/>
        <v>food</v>
      </c>
      <c r="R2689" t="str">
        <f t="shared" si="274"/>
        <v>food trucks</v>
      </c>
      <c r="S2689" s="11">
        <f t="shared" si="275"/>
        <v>42154.431921296295</v>
      </c>
      <c r="T2689" s="11">
        <f t="shared" si="276"/>
        <v>42184.431921296295</v>
      </c>
      <c r="U2689" t="str">
        <f t="shared" si="277"/>
        <v>15000 to 19999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72"/>
        <v>1.48E-3</v>
      </c>
      <c r="Q2690" t="str">
        <f t="shared" si="273"/>
        <v>food</v>
      </c>
      <c r="R2690" t="str">
        <f t="shared" si="274"/>
        <v>food trucks</v>
      </c>
      <c r="S2690" s="11">
        <f t="shared" si="275"/>
        <v>42027.910532407412</v>
      </c>
      <c r="T2690" s="11">
        <f t="shared" si="276"/>
        <v>42058.916666666664</v>
      </c>
      <c r="U2690" t="str">
        <f t="shared" si="277"/>
        <v>45000 to 49999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78">E2691/D2691</f>
        <v>2.8571428571428571E-5</v>
      </c>
      <c r="Q2691" t="str">
        <f t="shared" ref="Q2691:Q2754" si="279">LEFT(N2691,FIND("/",N2691,1)-1)</f>
        <v>food</v>
      </c>
      <c r="R2691" t="str">
        <f t="shared" ref="R2691:R2754" si="280">RIGHT(N2691,LEN(N2691)-FIND("/",N2691,1))</f>
        <v>food trucks</v>
      </c>
      <c r="S2691" s="11">
        <f t="shared" ref="S2691:S2754" si="281">(((J2691/60)/60)/24)+DATE(1970,1,1)+(-5/24)</f>
        <v>42551.753356481473</v>
      </c>
      <c r="T2691" s="11">
        <f t="shared" ref="T2691:T2754" si="282">(((I2691/60)/60)/24)+DATE(1970,1,1)+(-5/24)</f>
        <v>42581.753356481473</v>
      </c>
      <c r="U2691" t="str">
        <f t="shared" ref="U2691:U2754" si="283">IF(D2691&gt;50000,"&gt;50k",IF(D2691&gt;44999,"45000 to 49999",IF(D2691&gt;39999,"40000 to 44999",IF(D2691&gt;34999,"35000 to 39999",IF(D2691&gt;29999,"30000 to 34999",IF(D2691&gt;24999,"25000 to 29999",IF(D2691&gt;19999,"20000 to 24999",IF(D2691&gt;14999,"15000 to 19999",IF(D2691&gt;9999,"10000 to 14999",IF(D2691&gt;4999,"5000 to 9999",IF(D2691&gt;999,"1000 to 4999",IF(D2691&gt;0,"Less Than 1000",FALSE))))))))))))</f>
        <v>35000 to 39999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78"/>
        <v>0.107325</v>
      </c>
      <c r="Q2692" t="str">
        <f t="shared" si="279"/>
        <v>food</v>
      </c>
      <c r="R2692" t="str">
        <f t="shared" si="280"/>
        <v>food trucks</v>
      </c>
      <c r="S2692" s="11">
        <f t="shared" si="281"/>
        <v>42112.89671296296</v>
      </c>
      <c r="T2692" s="11">
        <f t="shared" si="282"/>
        <v>42157.89671296296</v>
      </c>
      <c r="U2692" t="str">
        <f t="shared" si="283"/>
        <v>&gt;50k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78"/>
        <v>5.3846153846153844E-4</v>
      </c>
      <c r="Q2693" t="str">
        <f t="shared" si="279"/>
        <v>food</v>
      </c>
      <c r="R2693" t="str">
        <f t="shared" si="280"/>
        <v>food trucks</v>
      </c>
      <c r="S2693" s="11">
        <f t="shared" si="281"/>
        <v>42089.515706018516</v>
      </c>
      <c r="T2693" s="11">
        <f t="shared" si="282"/>
        <v>42134.515706018516</v>
      </c>
      <c r="U2693" t="str">
        <f t="shared" si="283"/>
        <v>&gt;50k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78"/>
        <v>7.1428571428571426E-3</v>
      </c>
      <c r="Q2694" t="str">
        <f t="shared" si="279"/>
        <v>food</v>
      </c>
      <c r="R2694" t="str">
        <f t="shared" si="280"/>
        <v>food trucks</v>
      </c>
      <c r="S2694" s="11">
        <f t="shared" si="281"/>
        <v>42058.125694444439</v>
      </c>
      <c r="T2694" s="11">
        <f t="shared" si="282"/>
        <v>42088.084027777775</v>
      </c>
      <c r="U2694" t="str">
        <f t="shared" si="283"/>
        <v>1000 to 4999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78"/>
        <v>8.0000000000000002E-3</v>
      </c>
      <c r="Q2695" t="str">
        <f t="shared" si="279"/>
        <v>food</v>
      </c>
      <c r="R2695" t="str">
        <f t="shared" si="280"/>
        <v>food trucks</v>
      </c>
      <c r="S2695" s="11">
        <f t="shared" si="281"/>
        <v>41833.930162037032</v>
      </c>
      <c r="T2695" s="11">
        <f t="shared" si="282"/>
        <v>41863.930162037032</v>
      </c>
      <c r="U2695" t="str">
        <f t="shared" si="283"/>
        <v>5000 to 9999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78"/>
        <v>3.3333333333333335E-5</v>
      </c>
      <c r="Q2696" t="str">
        <f t="shared" si="279"/>
        <v>food</v>
      </c>
      <c r="R2696" t="str">
        <f t="shared" si="280"/>
        <v>food trucks</v>
      </c>
      <c r="S2696" s="11">
        <f t="shared" si="281"/>
        <v>41877.932164351849</v>
      </c>
      <c r="T2696" s="11">
        <f t="shared" si="282"/>
        <v>41907.932164351849</v>
      </c>
      <c r="U2696" t="str">
        <f t="shared" si="283"/>
        <v>30000 to 34999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78"/>
        <v>4.7333333333333333E-3</v>
      </c>
      <c r="Q2697" t="str">
        <f t="shared" si="279"/>
        <v>food</v>
      </c>
      <c r="R2697" t="str">
        <f t="shared" si="280"/>
        <v>food trucks</v>
      </c>
      <c r="S2697" s="11">
        <f t="shared" si="281"/>
        <v>42047.973587962959</v>
      </c>
      <c r="T2697" s="11">
        <f t="shared" si="282"/>
        <v>42107.931921296295</v>
      </c>
      <c r="U2697" t="str">
        <f t="shared" si="283"/>
        <v>15000 to 19999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78"/>
        <v>5.6500000000000002E-2</v>
      </c>
      <c r="Q2698" t="str">
        <f t="shared" si="279"/>
        <v>food</v>
      </c>
      <c r="R2698" t="str">
        <f t="shared" si="280"/>
        <v>food trucks</v>
      </c>
      <c r="S2698" s="11">
        <f t="shared" si="281"/>
        <v>41964.636111111111</v>
      </c>
      <c r="T2698" s="11">
        <f t="shared" si="282"/>
        <v>41998.636111111111</v>
      </c>
      <c r="U2698" t="str">
        <f t="shared" si="283"/>
        <v>&gt;50k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78"/>
        <v>0.26352173913043481</v>
      </c>
      <c r="Q2699" t="str">
        <f t="shared" si="279"/>
        <v>food</v>
      </c>
      <c r="R2699" t="str">
        <f t="shared" si="280"/>
        <v>food trucks</v>
      </c>
      <c r="S2699" s="11">
        <f t="shared" si="281"/>
        <v>42187.731747685182</v>
      </c>
      <c r="T2699" s="11">
        <f t="shared" si="282"/>
        <v>42218.708333333336</v>
      </c>
      <c r="U2699" t="str">
        <f t="shared" si="283"/>
        <v>20000 to 24999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78"/>
        <v>3.2512500000000002E-3</v>
      </c>
      <c r="Q2700" t="str">
        <f t="shared" si="279"/>
        <v>food</v>
      </c>
      <c r="R2700" t="str">
        <f t="shared" si="280"/>
        <v>food trucks</v>
      </c>
      <c r="S2700" s="11">
        <f t="shared" si="281"/>
        <v>41787.689907407403</v>
      </c>
      <c r="T2700" s="11">
        <f t="shared" si="282"/>
        <v>41817.689907407403</v>
      </c>
      <c r="U2700" t="str">
        <f t="shared" si="283"/>
        <v>5000 to 9999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78"/>
        <v>0</v>
      </c>
      <c r="Q2701" t="str">
        <f t="shared" si="279"/>
        <v>food</v>
      </c>
      <c r="R2701" t="str">
        <f t="shared" si="280"/>
        <v>food trucks</v>
      </c>
      <c r="S2701" s="11">
        <f t="shared" si="281"/>
        <v>41829.688229166662</v>
      </c>
      <c r="T2701" s="11">
        <f t="shared" si="282"/>
        <v>41859.688229166662</v>
      </c>
      <c r="U2701" t="str">
        <f t="shared" si="283"/>
        <v>Less Than 1000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78"/>
        <v>7.0007000700070005E-3</v>
      </c>
      <c r="Q2702" t="str">
        <f t="shared" si="279"/>
        <v>food</v>
      </c>
      <c r="R2702" t="str">
        <f t="shared" si="280"/>
        <v>food trucks</v>
      </c>
      <c r="S2702" s="11">
        <f t="shared" si="281"/>
        <v>41870.666342592594</v>
      </c>
      <c r="T2702" s="11">
        <f t="shared" si="282"/>
        <v>41900.666342592594</v>
      </c>
      <c r="U2702" t="str">
        <f t="shared" si="283"/>
        <v>5000 to 9999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78"/>
        <v>0.46176470588235297</v>
      </c>
      <c r="Q2703" t="str">
        <f t="shared" si="279"/>
        <v>theater</v>
      </c>
      <c r="R2703" t="str">
        <f t="shared" si="280"/>
        <v>spaces</v>
      </c>
      <c r="S2703" s="11">
        <f t="shared" si="281"/>
        <v>42801.566365740735</v>
      </c>
      <c r="T2703" s="11">
        <f t="shared" si="282"/>
        <v>42832.524699074071</v>
      </c>
      <c r="U2703" t="str">
        <f t="shared" si="283"/>
        <v>1000 to 4999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78"/>
        <v>0.34410000000000002</v>
      </c>
      <c r="Q2704" t="str">
        <f t="shared" si="279"/>
        <v>theater</v>
      </c>
      <c r="R2704" t="str">
        <f t="shared" si="280"/>
        <v>spaces</v>
      </c>
      <c r="S2704" s="11">
        <f t="shared" si="281"/>
        <v>42800.593483796292</v>
      </c>
      <c r="T2704" s="11">
        <f t="shared" si="282"/>
        <v>42830.551817129628</v>
      </c>
      <c r="U2704" t="str">
        <f t="shared" si="283"/>
        <v>10000 to 14999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78"/>
        <v>1.0375000000000001</v>
      </c>
      <c r="Q2705" t="str">
        <f t="shared" si="279"/>
        <v>theater</v>
      </c>
      <c r="R2705" t="str">
        <f t="shared" si="280"/>
        <v>spaces</v>
      </c>
      <c r="S2705" s="11">
        <f t="shared" si="281"/>
        <v>42756.481828703698</v>
      </c>
      <c r="T2705" s="11">
        <f t="shared" si="282"/>
        <v>42816.440162037034</v>
      </c>
      <c r="U2705" t="str">
        <f t="shared" si="283"/>
        <v>40000 to 44999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78"/>
        <v>6.0263157894736845E-2</v>
      </c>
      <c r="Q2706" t="str">
        <f t="shared" si="279"/>
        <v>theater</v>
      </c>
      <c r="R2706" t="str">
        <f t="shared" si="280"/>
        <v>spaces</v>
      </c>
      <c r="S2706" s="11">
        <f t="shared" si="281"/>
        <v>42787.654097222221</v>
      </c>
      <c r="T2706" s="11">
        <f t="shared" si="282"/>
        <v>42830.61243055555</v>
      </c>
      <c r="U2706" t="str">
        <f t="shared" si="283"/>
        <v>15000 to 19999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78"/>
        <v>0.10539393939393939</v>
      </c>
      <c r="Q2707" t="str">
        <f t="shared" si="279"/>
        <v>theater</v>
      </c>
      <c r="R2707" t="str">
        <f t="shared" si="280"/>
        <v>spaces</v>
      </c>
      <c r="S2707" s="11">
        <f t="shared" si="281"/>
        <v>42773.70784722222</v>
      </c>
      <c r="T2707" s="11">
        <f t="shared" si="282"/>
        <v>42818.666180555556</v>
      </c>
      <c r="U2707" t="str">
        <f t="shared" si="283"/>
        <v>15000 to 19999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78"/>
        <v>1.1229714285714285</v>
      </c>
      <c r="Q2708" t="str">
        <f t="shared" si="279"/>
        <v>theater</v>
      </c>
      <c r="R2708" t="str">
        <f t="shared" si="280"/>
        <v>spaces</v>
      </c>
      <c r="S2708" s="11">
        <f t="shared" si="281"/>
        <v>41899.086608796293</v>
      </c>
      <c r="T2708" s="11">
        <f t="shared" si="282"/>
        <v>41928.082638888889</v>
      </c>
      <c r="U2708" t="str">
        <f t="shared" si="283"/>
        <v>35000 to 39999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78"/>
        <v>3.50844625</v>
      </c>
      <c r="Q2709" t="str">
        <f t="shared" si="279"/>
        <v>theater</v>
      </c>
      <c r="R2709" t="str">
        <f t="shared" si="280"/>
        <v>spaces</v>
      </c>
      <c r="S2709" s="11">
        <f t="shared" si="281"/>
        <v>41391.574571759258</v>
      </c>
      <c r="T2709" s="11">
        <f t="shared" si="282"/>
        <v>41421.082638888889</v>
      </c>
      <c r="U2709" t="str">
        <f t="shared" si="283"/>
        <v>5000 to 9999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78"/>
        <v>2.3321535</v>
      </c>
      <c r="Q2710" t="str">
        <f t="shared" si="279"/>
        <v>theater</v>
      </c>
      <c r="R2710" t="str">
        <f t="shared" si="280"/>
        <v>spaces</v>
      </c>
      <c r="S2710" s="11">
        <f t="shared" si="281"/>
        <v>42512.489884259259</v>
      </c>
      <c r="T2710" s="11">
        <f t="shared" si="282"/>
        <v>42572.489884259259</v>
      </c>
      <c r="U2710" t="str">
        <f t="shared" si="283"/>
        <v>20000 to 24999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78"/>
        <v>1.01606</v>
      </c>
      <c r="Q2711" t="str">
        <f t="shared" si="279"/>
        <v>theater</v>
      </c>
      <c r="R2711" t="str">
        <f t="shared" si="280"/>
        <v>spaces</v>
      </c>
      <c r="S2711" s="11">
        <f t="shared" si="281"/>
        <v>42611.941446759258</v>
      </c>
      <c r="T2711" s="11">
        <f t="shared" si="282"/>
        <v>42646.957638888889</v>
      </c>
      <c r="U2711" t="str">
        <f t="shared" si="283"/>
        <v>45000 to 49999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78"/>
        <v>1.5390035000000002</v>
      </c>
      <c r="Q2712" t="str">
        <f t="shared" si="279"/>
        <v>theater</v>
      </c>
      <c r="R2712" t="str">
        <f t="shared" si="280"/>
        <v>spaces</v>
      </c>
      <c r="S2712" s="11">
        <f t="shared" si="281"/>
        <v>41828.021157407406</v>
      </c>
      <c r="T2712" s="11">
        <f t="shared" si="282"/>
        <v>41859.875</v>
      </c>
      <c r="U2712" t="str">
        <f t="shared" si="283"/>
        <v>&gt;50k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78"/>
        <v>1.007161125319693</v>
      </c>
      <c r="Q2713" t="str">
        <f t="shared" si="279"/>
        <v>theater</v>
      </c>
      <c r="R2713" t="str">
        <f t="shared" si="280"/>
        <v>spaces</v>
      </c>
      <c r="S2713" s="11">
        <f t="shared" si="281"/>
        <v>41780.536921296298</v>
      </c>
      <c r="T2713" s="11">
        <f t="shared" si="282"/>
        <v>41810.709027777775</v>
      </c>
      <c r="U2713" t="str">
        <f t="shared" si="283"/>
        <v>1000 to 4999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78"/>
        <v>1.3138181818181818</v>
      </c>
      <c r="Q2714" t="str">
        <f t="shared" si="279"/>
        <v>theater</v>
      </c>
      <c r="R2714" t="str">
        <f t="shared" si="280"/>
        <v>spaces</v>
      </c>
      <c r="S2714" s="11">
        <f t="shared" si="281"/>
        <v>41431.853703703702</v>
      </c>
      <c r="T2714" s="11">
        <f t="shared" si="282"/>
        <v>41468.541666666664</v>
      </c>
      <c r="U2714" t="str">
        <f t="shared" si="283"/>
        <v>5000 to 9999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78"/>
        <v>1.0224133333333334</v>
      </c>
      <c r="Q2715" t="str">
        <f t="shared" si="279"/>
        <v>theater</v>
      </c>
      <c r="R2715" t="str">
        <f t="shared" si="280"/>
        <v>spaces</v>
      </c>
      <c r="S2715" s="11">
        <f t="shared" si="281"/>
        <v>42322.445416666662</v>
      </c>
      <c r="T2715" s="11">
        <f t="shared" si="282"/>
        <v>42362.445416666662</v>
      </c>
      <c r="U2715" t="str">
        <f t="shared" si="283"/>
        <v>&gt;50k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78"/>
        <v>1.1635599999999999</v>
      </c>
      <c r="Q2716" t="str">
        <f t="shared" si="279"/>
        <v>theater</v>
      </c>
      <c r="R2716" t="str">
        <f t="shared" si="280"/>
        <v>spaces</v>
      </c>
      <c r="S2716" s="11">
        <f t="shared" si="281"/>
        <v>42629.446712962956</v>
      </c>
      <c r="T2716" s="11">
        <f t="shared" si="282"/>
        <v>42657.749999999993</v>
      </c>
      <c r="U2716" t="str">
        <f t="shared" si="283"/>
        <v>25000 to 29999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78"/>
        <v>2.6462241666666664</v>
      </c>
      <c r="Q2717" t="str">
        <f t="shared" si="279"/>
        <v>theater</v>
      </c>
      <c r="R2717" t="str">
        <f t="shared" si="280"/>
        <v>spaces</v>
      </c>
      <c r="S2717" s="11">
        <f t="shared" si="281"/>
        <v>42387.190138888887</v>
      </c>
      <c r="T2717" s="11">
        <f t="shared" si="282"/>
        <v>42421.190138888887</v>
      </c>
      <c r="U2717" t="str">
        <f t="shared" si="283"/>
        <v>10000 to 14999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78"/>
        <v>1.1998010000000001</v>
      </c>
      <c r="Q2718" t="str">
        <f t="shared" si="279"/>
        <v>theater</v>
      </c>
      <c r="R2718" t="str">
        <f t="shared" si="280"/>
        <v>spaces</v>
      </c>
      <c r="S2718" s="11">
        <f t="shared" si="281"/>
        <v>42255.124918981477</v>
      </c>
      <c r="T2718" s="11">
        <f t="shared" si="282"/>
        <v>42285.124918981477</v>
      </c>
      <c r="U2718" t="str">
        <f t="shared" si="283"/>
        <v>10000 to 14999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78"/>
        <v>1.2010400000000001</v>
      </c>
      <c r="Q2719" t="str">
        <f t="shared" si="279"/>
        <v>theater</v>
      </c>
      <c r="R2719" t="str">
        <f t="shared" si="280"/>
        <v>spaces</v>
      </c>
      <c r="S2719" s="11">
        <f t="shared" si="281"/>
        <v>41934.706585648149</v>
      </c>
      <c r="T2719" s="11">
        <f t="shared" si="282"/>
        <v>41979.748252314814</v>
      </c>
      <c r="U2719" t="str">
        <f t="shared" si="283"/>
        <v>25000 to 29999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78"/>
        <v>1.0358333333333334</v>
      </c>
      <c r="Q2720" t="str">
        <f t="shared" si="279"/>
        <v>theater</v>
      </c>
      <c r="R2720" t="str">
        <f t="shared" si="280"/>
        <v>spaces</v>
      </c>
      <c r="S2720" s="11">
        <f t="shared" si="281"/>
        <v>42465.388252314813</v>
      </c>
      <c r="T2720" s="11">
        <f t="shared" si="282"/>
        <v>42493.749999999993</v>
      </c>
      <c r="U2720" t="str">
        <f t="shared" si="283"/>
        <v>15000 to 19999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78"/>
        <v>1.0883333333333334</v>
      </c>
      <c r="Q2721" t="str">
        <f t="shared" si="279"/>
        <v>theater</v>
      </c>
      <c r="R2721" t="str">
        <f t="shared" si="280"/>
        <v>spaces</v>
      </c>
      <c r="S2721" s="11">
        <f t="shared" si="281"/>
        <v>42417.822847222218</v>
      </c>
      <c r="T2721" s="11">
        <f t="shared" si="282"/>
        <v>42477.781180555547</v>
      </c>
      <c r="U2721" t="str">
        <f t="shared" si="283"/>
        <v>5000 to 9999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78"/>
        <v>1.1812400000000001</v>
      </c>
      <c r="Q2722" t="str">
        <f t="shared" si="279"/>
        <v>theater</v>
      </c>
      <c r="R2722" t="str">
        <f t="shared" si="280"/>
        <v>spaces</v>
      </c>
      <c r="S2722" s="11">
        <f t="shared" si="281"/>
        <v>42655.257557870362</v>
      </c>
      <c r="T2722" s="11">
        <f t="shared" si="282"/>
        <v>42685.299224537033</v>
      </c>
      <c r="U2722" t="str">
        <f t="shared" si="283"/>
        <v>25000 to 29999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78"/>
        <v>14.62</v>
      </c>
      <c r="Q2723" t="str">
        <f t="shared" si="279"/>
        <v>technology</v>
      </c>
      <c r="R2723" t="str">
        <f t="shared" si="280"/>
        <v>hardware</v>
      </c>
      <c r="S2723" s="11">
        <f t="shared" si="281"/>
        <v>41493.335625</v>
      </c>
      <c r="T2723" s="11">
        <f t="shared" si="282"/>
        <v>41523.583333333328</v>
      </c>
      <c r="U2723" t="str">
        <f t="shared" si="283"/>
        <v>Less Than 1000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78"/>
        <v>2.5253999999999999</v>
      </c>
      <c r="Q2724" t="str">
        <f t="shared" si="279"/>
        <v>technology</v>
      </c>
      <c r="R2724" t="str">
        <f t="shared" si="280"/>
        <v>hardware</v>
      </c>
      <c r="S2724" s="11">
        <f t="shared" si="281"/>
        <v>42704.64876157407</v>
      </c>
      <c r="T2724" s="11">
        <f t="shared" si="282"/>
        <v>42764.64876157407</v>
      </c>
      <c r="U2724" t="str">
        <f t="shared" si="283"/>
        <v>5000 to 9999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78"/>
        <v>1.4005000000000001</v>
      </c>
      <c r="Q2725" t="str">
        <f t="shared" si="279"/>
        <v>technology</v>
      </c>
      <c r="R2725" t="str">
        <f t="shared" si="280"/>
        <v>hardware</v>
      </c>
      <c r="S2725" s="11">
        <f t="shared" si="281"/>
        <v>41944.630648148144</v>
      </c>
      <c r="T2725" s="11">
        <f t="shared" si="282"/>
        <v>42004.672314814808</v>
      </c>
      <c r="U2725" t="str">
        <f t="shared" si="283"/>
        <v>10000 to 14999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78"/>
        <v>2.9687520259319289</v>
      </c>
      <c r="Q2726" t="str">
        <f t="shared" si="279"/>
        <v>technology</v>
      </c>
      <c r="R2726" t="str">
        <f t="shared" si="280"/>
        <v>hardware</v>
      </c>
      <c r="S2726" s="11">
        <f t="shared" si="281"/>
        <v>42199.118738425925</v>
      </c>
      <c r="T2726" s="11">
        <f t="shared" si="282"/>
        <v>42231.118738425925</v>
      </c>
      <c r="U2726" t="str">
        <f t="shared" si="283"/>
        <v>1000 to 4999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78"/>
        <v>1.445425</v>
      </c>
      <c r="Q2727" t="str">
        <f t="shared" si="279"/>
        <v>technology</v>
      </c>
      <c r="R2727" t="str">
        <f t="shared" si="280"/>
        <v>hardware</v>
      </c>
      <c r="S2727" s="11">
        <f t="shared" si="281"/>
        <v>42745.53628472222</v>
      </c>
      <c r="T2727" s="11">
        <f t="shared" si="282"/>
        <v>42795.53628472222</v>
      </c>
      <c r="U2727" t="str">
        <f t="shared" si="283"/>
        <v>40000 to 44999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78"/>
        <v>1.05745</v>
      </c>
      <c r="Q2728" t="str">
        <f t="shared" si="279"/>
        <v>technology</v>
      </c>
      <c r="R2728" t="str">
        <f t="shared" si="280"/>
        <v>hardware</v>
      </c>
      <c r="S2728" s="11">
        <f t="shared" si="281"/>
        <v>42452.371655092589</v>
      </c>
      <c r="T2728" s="11">
        <f t="shared" si="282"/>
        <v>42482.371655092589</v>
      </c>
      <c r="U2728" t="str">
        <f t="shared" si="283"/>
        <v>&gt;50k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78"/>
        <v>4.9321000000000002</v>
      </c>
      <c r="Q2729" t="str">
        <f t="shared" si="279"/>
        <v>technology</v>
      </c>
      <c r="R2729" t="str">
        <f t="shared" si="280"/>
        <v>hardware</v>
      </c>
      <c r="S2729" s="11">
        <f t="shared" si="281"/>
        <v>42198.468321759261</v>
      </c>
      <c r="T2729" s="11">
        <f t="shared" si="282"/>
        <v>42223.468321759261</v>
      </c>
      <c r="U2729" t="str">
        <f t="shared" si="283"/>
        <v>10000 to 14999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78"/>
        <v>2.0182666666666669</v>
      </c>
      <c r="Q2730" t="str">
        <f t="shared" si="279"/>
        <v>technology</v>
      </c>
      <c r="R2730" t="str">
        <f t="shared" si="280"/>
        <v>hardware</v>
      </c>
      <c r="S2730" s="11">
        <f t="shared" si="281"/>
        <v>42333.391597222224</v>
      </c>
      <c r="T2730" s="11">
        <f t="shared" si="282"/>
        <v>42368.391597222224</v>
      </c>
      <c r="U2730" t="str">
        <f t="shared" si="283"/>
        <v>15000 to 19999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78"/>
        <v>1.0444</v>
      </c>
      <c r="Q2731" t="str">
        <f t="shared" si="279"/>
        <v>technology</v>
      </c>
      <c r="R2731" t="str">
        <f t="shared" si="280"/>
        <v>hardware</v>
      </c>
      <c r="S2731" s="11">
        <f t="shared" si="281"/>
        <v>42095.032372685186</v>
      </c>
      <c r="T2731" s="11">
        <f t="shared" si="282"/>
        <v>42125.032372685186</v>
      </c>
      <c r="U2731" t="str">
        <f t="shared" si="283"/>
        <v>5000 to 9999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78"/>
        <v>1.7029262962962963</v>
      </c>
      <c r="Q2732" t="str">
        <f t="shared" si="279"/>
        <v>technology</v>
      </c>
      <c r="R2732" t="str">
        <f t="shared" si="280"/>
        <v>hardware</v>
      </c>
      <c r="S2732" s="11">
        <f t="shared" si="281"/>
        <v>41351.333043981482</v>
      </c>
      <c r="T2732" s="11">
        <f t="shared" si="282"/>
        <v>41386.333043981482</v>
      </c>
      <c r="U2732" t="str">
        <f t="shared" si="283"/>
        <v>25000 to 29999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78"/>
        <v>1.0430333333333333</v>
      </c>
      <c r="Q2733" t="str">
        <f t="shared" si="279"/>
        <v>technology</v>
      </c>
      <c r="R2733" t="str">
        <f t="shared" si="280"/>
        <v>hardware</v>
      </c>
      <c r="S2733" s="11">
        <f t="shared" si="281"/>
        <v>41872.317384259259</v>
      </c>
      <c r="T2733" s="11">
        <f t="shared" si="282"/>
        <v>41929.958333333328</v>
      </c>
      <c r="U2733" t="str">
        <f t="shared" si="283"/>
        <v>30000 to 34999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78"/>
        <v>1.1825000000000001</v>
      </c>
      <c r="Q2734" t="str">
        <f t="shared" si="279"/>
        <v>technology</v>
      </c>
      <c r="R2734" t="str">
        <f t="shared" si="280"/>
        <v>hardware</v>
      </c>
      <c r="S2734" s="11">
        <f t="shared" si="281"/>
        <v>41389.599861111106</v>
      </c>
      <c r="T2734" s="11">
        <f t="shared" si="282"/>
        <v>41421.791666666664</v>
      </c>
      <c r="U2734" t="str">
        <f t="shared" si="283"/>
        <v>10000 to 14999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78"/>
        <v>1.07538</v>
      </c>
      <c r="Q2735" t="str">
        <f t="shared" si="279"/>
        <v>technology</v>
      </c>
      <c r="R2735" t="str">
        <f t="shared" si="280"/>
        <v>hardware</v>
      </c>
      <c r="S2735" s="11">
        <f t="shared" si="281"/>
        <v>42044.064513888887</v>
      </c>
      <c r="T2735" s="11">
        <f t="shared" si="282"/>
        <v>42104.022847222215</v>
      </c>
      <c r="U2735" t="str">
        <f t="shared" si="283"/>
        <v>45000 to 49999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78"/>
        <v>22603</v>
      </c>
      <c r="Q2736" t="str">
        <f t="shared" si="279"/>
        <v>technology</v>
      </c>
      <c r="R2736" t="str">
        <f t="shared" si="280"/>
        <v>hardware</v>
      </c>
      <c r="S2736" s="11">
        <f t="shared" si="281"/>
        <v>42626.460555555554</v>
      </c>
      <c r="T2736" s="11">
        <f t="shared" si="282"/>
        <v>42656.707638888889</v>
      </c>
      <c r="U2736" t="str">
        <f t="shared" si="283"/>
        <v>Less Than 1000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78"/>
        <v>9.7813466666666677</v>
      </c>
      <c r="Q2737" t="str">
        <f t="shared" si="279"/>
        <v>technology</v>
      </c>
      <c r="R2737" t="str">
        <f t="shared" si="280"/>
        <v>hardware</v>
      </c>
      <c r="S2737" s="11">
        <f t="shared" si="281"/>
        <v>41315.912615740737</v>
      </c>
      <c r="T2737" s="11">
        <f t="shared" si="282"/>
        <v>41346.625</v>
      </c>
      <c r="U2737" t="str">
        <f t="shared" si="283"/>
        <v>Less Than 1000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78"/>
        <v>1.2290000000000001</v>
      </c>
      <c r="Q2738" t="str">
        <f t="shared" si="279"/>
        <v>technology</v>
      </c>
      <c r="R2738" t="str">
        <f t="shared" si="280"/>
        <v>hardware</v>
      </c>
      <c r="S2738" s="11">
        <f t="shared" si="281"/>
        <v>41722.458020833328</v>
      </c>
      <c r="T2738" s="11">
        <f t="shared" si="282"/>
        <v>41752.458020833328</v>
      </c>
      <c r="U2738" t="str">
        <f t="shared" si="283"/>
        <v>5000 to 9999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78"/>
        <v>2.4606080000000001</v>
      </c>
      <c r="Q2739" t="str">
        <f t="shared" si="279"/>
        <v>technology</v>
      </c>
      <c r="R2739" t="str">
        <f t="shared" si="280"/>
        <v>hardware</v>
      </c>
      <c r="S2739" s="11">
        <f t="shared" si="281"/>
        <v>41611.709340277775</v>
      </c>
      <c r="T2739" s="11">
        <f t="shared" si="282"/>
        <v>41654.583333333328</v>
      </c>
      <c r="U2739" t="str">
        <f t="shared" si="283"/>
        <v>30000 to 34999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78"/>
        <v>1.4794</v>
      </c>
      <c r="Q2740" t="str">
        <f t="shared" si="279"/>
        <v>technology</v>
      </c>
      <c r="R2740" t="str">
        <f t="shared" si="280"/>
        <v>hardware</v>
      </c>
      <c r="S2740" s="11">
        <f t="shared" si="281"/>
        <v>42619.935231481482</v>
      </c>
      <c r="T2740" s="11">
        <f t="shared" si="282"/>
        <v>42679.935231481482</v>
      </c>
      <c r="U2740" t="str">
        <f t="shared" si="283"/>
        <v>5000 to 9999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78"/>
        <v>3.8409090909090908</v>
      </c>
      <c r="Q2741" t="str">
        <f t="shared" si="279"/>
        <v>technology</v>
      </c>
      <c r="R2741" t="str">
        <f t="shared" si="280"/>
        <v>hardware</v>
      </c>
      <c r="S2741" s="11">
        <f t="shared" si="281"/>
        <v>41719.679594907408</v>
      </c>
      <c r="T2741" s="11">
        <f t="shared" si="282"/>
        <v>41764.679594907408</v>
      </c>
      <c r="U2741" t="str">
        <f t="shared" si="283"/>
        <v>1000 to 4999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78"/>
        <v>1.0333333333333334</v>
      </c>
      <c r="Q2742" t="str">
        <f t="shared" si="279"/>
        <v>technology</v>
      </c>
      <c r="R2742" t="str">
        <f t="shared" si="280"/>
        <v>hardware</v>
      </c>
      <c r="S2742" s="11">
        <f t="shared" si="281"/>
        <v>42044.823518518511</v>
      </c>
      <c r="T2742" s="11">
        <f t="shared" si="282"/>
        <v>42074.781851851854</v>
      </c>
      <c r="U2742" t="str">
        <f t="shared" si="283"/>
        <v>Less Than 1000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78"/>
        <v>4.3750000000000004E-3</v>
      </c>
      <c r="Q2743" t="str">
        <f t="shared" si="279"/>
        <v>publishing</v>
      </c>
      <c r="R2743" t="str">
        <f t="shared" si="280"/>
        <v>children's books</v>
      </c>
      <c r="S2743" s="11">
        <f t="shared" si="281"/>
        <v>41911.449097222219</v>
      </c>
      <c r="T2743" s="11">
        <f t="shared" si="282"/>
        <v>41931.879861111105</v>
      </c>
      <c r="U2743" t="str">
        <f t="shared" si="283"/>
        <v>5000 to 9999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78"/>
        <v>0.29239999999999999</v>
      </c>
      <c r="Q2744" t="str">
        <f t="shared" si="279"/>
        <v>publishing</v>
      </c>
      <c r="R2744" t="str">
        <f t="shared" si="280"/>
        <v>children's books</v>
      </c>
      <c r="S2744" s="11">
        <f t="shared" si="281"/>
        <v>41030.511423611111</v>
      </c>
      <c r="T2744" s="11">
        <f t="shared" si="282"/>
        <v>41044.511423611111</v>
      </c>
      <c r="U2744" t="str">
        <f t="shared" si="283"/>
        <v>1000 to 4999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78"/>
        <v>0</v>
      </c>
      <c r="Q2745" t="str">
        <f t="shared" si="279"/>
        <v>publishing</v>
      </c>
      <c r="R2745" t="str">
        <f t="shared" si="280"/>
        <v>children's books</v>
      </c>
      <c r="S2745" s="11">
        <f t="shared" si="281"/>
        <v>42632.120451388888</v>
      </c>
      <c r="T2745" s="11">
        <f t="shared" si="282"/>
        <v>42662.120451388888</v>
      </c>
      <c r="U2745" t="str">
        <f t="shared" si="283"/>
        <v>5000 to 9999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78"/>
        <v>5.2187499999999998E-2</v>
      </c>
      <c r="Q2746" t="str">
        <f t="shared" si="279"/>
        <v>publishing</v>
      </c>
      <c r="R2746" t="str">
        <f t="shared" si="280"/>
        <v>children's books</v>
      </c>
      <c r="S2746" s="11">
        <f t="shared" si="281"/>
        <v>40937.854143518518</v>
      </c>
      <c r="T2746" s="11">
        <f t="shared" si="282"/>
        <v>40967.854143518518</v>
      </c>
      <c r="U2746" t="str">
        <f t="shared" si="283"/>
        <v>15000 to 19999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78"/>
        <v>0.21887499999999999</v>
      </c>
      <c r="Q2747" t="str">
        <f t="shared" si="279"/>
        <v>publishing</v>
      </c>
      <c r="R2747" t="str">
        <f t="shared" si="280"/>
        <v>children's books</v>
      </c>
      <c r="S2747" s="11">
        <f t="shared" si="281"/>
        <v>41044.779722222222</v>
      </c>
      <c r="T2747" s="11">
        <f t="shared" si="282"/>
        <v>41104.779722222222</v>
      </c>
      <c r="U2747" t="str">
        <f t="shared" si="283"/>
        <v>5000 to 9999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78"/>
        <v>0.26700000000000002</v>
      </c>
      <c r="Q2748" t="str">
        <f t="shared" si="279"/>
        <v>publishing</v>
      </c>
      <c r="R2748" t="str">
        <f t="shared" si="280"/>
        <v>children's books</v>
      </c>
      <c r="S2748" s="11">
        <f t="shared" si="281"/>
        <v>41850.57304398148</v>
      </c>
      <c r="T2748" s="11">
        <f t="shared" si="282"/>
        <v>41880.57304398148</v>
      </c>
      <c r="U2748" t="str">
        <f t="shared" si="283"/>
        <v>1000 to 4999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78"/>
        <v>0.28000000000000003</v>
      </c>
      <c r="Q2749" t="str">
        <f t="shared" si="279"/>
        <v>publishing</v>
      </c>
      <c r="R2749" t="str">
        <f t="shared" si="280"/>
        <v>children's books</v>
      </c>
      <c r="S2749" s="11">
        <f t="shared" si="281"/>
        <v>41044.439780092594</v>
      </c>
      <c r="T2749" s="11">
        <f t="shared" si="282"/>
        <v>41075.923611111109</v>
      </c>
      <c r="U2749" t="str">
        <f t="shared" si="283"/>
        <v>Less Than 1000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78"/>
        <v>1.06E-2</v>
      </c>
      <c r="Q2750" t="str">
        <f t="shared" si="279"/>
        <v>publishing</v>
      </c>
      <c r="R2750" t="str">
        <f t="shared" si="280"/>
        <v>children's books</v>
      </c>
      <c r="S2750" s="11">
        <f t="shared" si="281"/>
        <v>42585.502337962964</v>
      </c>
      <c r="T2750" s="11">
        <f t="shared" si="282"/>
        <v>42615.502337962964</v>
      </c>
      <c r="U2750" t="str">
        <f t="shared" si="283"/>
        <v>5000 to 9999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78"/>
        <v>1.0999999999999999E-2</v>
      </c>
      <c r="Q2751" t="str">
        <f t="shared" si="279"/>
        <v>publishing</v>
      </c>
      <c r="R2751" t="str">
        <f t="shared" si="280"/>
        <v>children's books</v>
      </c>
      <c r="S2751" s="11">
        <f t="shared" si="281"/>
        <v>42068.59070601852</v>
      </c>
      <c r="T2751" s="11">
        <f t="shared" si="282"/>
        <v>42098.549039351848</v>
      </c>
      <c r="U2751" t="str">
        <f t="shared" si="283"/>
        <v>10000 to 14999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78"/>
        <v>0</v>
      </c>
      <c r="Q2752" t="str">
        <f t="shared" si="279"/>
        <v>publishing</v>
      </c>
      <c r="R2752" t="str">
        <f t="shared" si="280"/>
        <v>children's books</v>
      </c>
      <c r="S2752" s="11">
        <f t="shared" si="281"/>
        <v>41078.69149305555</v>
      </c>
      <c r="T2752" s="11">
        <f t="shared" si="282"/>
        <v>41090.625</v>
      </c>
      <c r="U2752" t="str">
        <f t="shared" si="283"/>
        <v>1000 to 4999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78"/>
        <v>0</v>
      </c>
      <c r="Q2753" t="str">
        <f t="shared" si="279"/>
        <v>publishing</v>
      </c>
      <c r="R2753" t="str">
        <f t="shared" si="280"/>
        <v>children's books</v>
      </c>
      <c r="S2753" s="11">
        <f t="shared" si="281"/>
        <v>41747.678726851853</v>
      </c>
      <c r="T2753" s="11">
        <f t="shared" si="282"/>
        <v>41807.678726851853</v>
      </c>
      <c r="U2753" t="str">
        <f t="shared" si="283"/>
        <v>1000 to 4999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78"/>
        <v>0.11458333333333333</v>
      </c>
      <c r="Q2754" t="str">
        <f t="shared" si="279"/>
        <v>publishing</v>
      </c>
      <c r="R2754" t="str">
        <f t="shared" si="280"/>
        <v>children's books</v>
      </c>
      <c r="S2754" s="11">
        <f t="shared" si="281"/>
        <v>40855.556759259256</v>
      </c>
      <c r="T2754" s="11">
        <f t="shared" si="282"/>
        <v>40895.556759259256</v>
      </c>
      <c r="U2754" t="str">
        <f t="shared" si="283"/>
        <v>1000 to 4999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84">E2755/D2755</f>
        <v>0.19</v>
      </c>
      <c r="Q2755" t="str">
        <f t="shared" ref="Q2755:Q2818" si="285">LEFT(N2755,FIND("/",N2755,1)-1)</f>
        <v>publishing</v>
      </c>
      <c r="R2755" t="str">
        <f t="shared" ref="R2755:R2818" si="286">RIGHT(N2755,LEN(N2755)-FIND("/",N2755,1))</f>
        <v>children's books</v>
      </c>
      <c r="S2755" s="11">
        <f t="shared" ref="S2755:S2818" si="287">(((J2755/60)/60)/24)+DATE(1970,1,1)+(-5/24)</f>
        <v>41117.692395833328</v>
      </c>
      <c r="T2755" s="11">
        <f t="shared" ref="T2755:T2818" si="288">(((I2755/60)/60)/24)+DATE(1970,1,1)+(-5/24)</f>
        <v>41147.692395833328</v>
      </c>
      <c r="U2755" t="str">
        <f t="shared" ref="U2755:U2818" si="289">IF(D2755&gt;50000,"&gt;50k",IF(D2755&gt;44999,"45000 to 49999",IF(D2755&gt;39999,"40000 to 44999",IF(D2755&gt;34999,"35000 to 39999",IF(D2755&gt;29999,"30000 to 34999",IF(D2755&gt;24999,"25000 to 29999",IF(D2755&gt;19999,"20000 to 24999",IF(D2755&gt;14999,"15000 to 19999",IF(D2755&gt;9999,"10000 to 14999",IF(D2755&gt;4999,"5000 to 9999",IF(D2755&gt;999,"1000 to 4999",IF(D2755&gt;0,"Less Than 1000",FALSE))))))))))))</f>
        <v>1000 to 4999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84"/>
        <v>0</v>
      </c>
      <c r="Q2756" t="str">
        <f t="shared" si="285"/>
        <v>publishing</v>
      </c>
      <c r="R2756" t="str">
        <f t="shared" si="286"/>
        <v>children's books</v>
      </c>
      <c r="S2756" s="11">
        <f t="shared" si="287"/>
        <v>41863.427673611113</v>
      </c>
      <c r="T2756" s="11">
        <f t="shared" si="288"/>
        <v>41893.427673611113</v>
      </c>
      <c r="U2756" t="str">
        <f t="shared" si="289"/>
        <v>10000 to 14999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84"/>
        <v>0.52</v>
      </c>
      <c r="Q2757" t="str">
        <f t="shared" si="285"/>
        <v>publishing</v>
      </c>
      <c r="R2757" t="str">
        <f t="shared" si="286"/>
        <v>children's books</v>
      </c>
      <c r="S2757" s="11">
        <f t="shared" si="287"/>
        <v>42072.582488425927</v>
      </c>
      <c r="T2757" s="11">
        <f t="shared" si="288"/>
        <v>42102.582488425927</v>
      </c>
      <c r="U2757" t="str">
        <f t="shared" si="289"/>
        <v>Less Than 1000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84"/>
        <v>0.1048</v>
      </c>
      <c r="Q2758" t="str">
        <f t="shared" si="285"/>
        <v>publishing</v>
      </c>
      <c r="R2758" t="str">
        <f t="shared" si="286"/>
        <v>children's books</v>
      </c>
      <c r="S2758" s="11">
        <f t="shared" si="287"/>
        <v>41620.692141203705</v>
      </c>
      <c r="T2758" s="11">
        <f t="shared" si="288"/>
        <v>41650.692141203705</v>
      </c>
      <c r="U2758" t="str">
        <f t="shared" si="289"/>
        <v>10000 to 14999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84"/>
        <v>6.6666666666666671E-3</v>
      </c>
      <c r="Q2759" t="str">
        <f t="shared" si="285"/>
        <v>publishing</v>
      </c>
      <c r="R2759" t="str">
        <f t="shared" si="286"/>
        <v>children's books</v>
      </c>
      <c r="S2759" s="11">
        <f t="shared" si="287"/>
        <v>42573.448287037034</v>
      </c>
      <c r="T2759" s="11">
        <f t="shared" si="288"/>
        <v>42588.448287037034</v>
      </c>
      <c r="U2759" t="str">
        <f t="shared" si="289"/>
        <v>1000 to 4999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84"/>
        <v>0.11700000000000001</v>
      </c>
      <c r="Q2760" t="str">
        <f t="shared" si="285"/>
        <v>publishing</v>
      </c>
      <c r="R2760" t="str">
        <f t="shared" si="286"/>
        <v>children's books</v>
      </c>
      <c r="S2760" s="11">
        <f t="shared" si="287"/>
        <v>42639.23359953703</v>
      </c>
      <c r="T2760" s="11">
        <f t="shared" si="288"/>
        <v>42653.23359953703</v>
      </c>
      <c r="U2760" t="str">
        <f t="shared" si="289"/>
        <v>1000 to 4999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84"/>
        <v>0.105</v>
      </c>
      <c r="Q2761" t="str">
        <f t="shared" si="285"/>
        <v>publishing</v>
      </c>
      <c r="R2761" t="str">
        <f t="shared" si="286"/>
        <v>children's books</v>
      </c>
      <c r="S2761" s="11">
        <f t="shared" si="287"/>
        <v>42524.158171296294</v>
      </c>
      <c r="T2761" s="11">
        <f t="shared" si="288"/>
        <v>42567.158171296294</v>
      </c>
      <c r="U2761" t="str">
        <f t="shared" si="289"/>
        <v>1000 to 4999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84"/>
        <v>0</v>
      </c>
      <c r="Q2762" t="str">
        <f t="shared" si="285"/>
        <v>publishing</v>
      </c>
      <c r="R2762" t="str">
        <f t="shared" si="286"/>
        <v>children's books</v>
      </c>
      <c r="S2762" s="11">
        <f t="shared" si="287"/>
        <v>41415.252986111111</v>
      </c>
      <c r="T2762" s="11">
        <f t="shared" si="288"/>
        <v>41445.252986111111</v>
      </c>
      <c r="U2762" t="str">
        <f t="shared" si="289"/>
        <v>5000 to 9999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84"/>
        <v>7.1999999999999998E-3</v>
      </c>
      <c r="Q2763" t="str">
        <f t="shared" si="285"/>
        <v>publishing</v>
      </c>
      <c r="R2763" t="str">
        <f t="shared" si="286"/>
        <v>children's books</v>
      </c>
      <c r="S2763" s="11">
        <f t="shared" si="287"/>
        <v>41246.85524305555</v>
      </c>
      <c r="T2763" s="11">
        <f t="shared" si="288"/>
        <v>41276.85524305555</v>
      </c>
      <c r="U2763" t="str">
        <f t="shared" si="289"/>
        <v>5000 to 9999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84"/>
        <v>7.6923076923076927E-3</v>
      </c>
      <c r="Q2764" t="str">
        <f t="shared" si="285"/>
        <v>publishing</v>
      </c>
      <c r="R2764" t="str">
        <f t="shared" si="286"/>
        <v>children's books</v>
      </c>
      <c r="S2764" s="11">
        <f t="shared" si="287"/>
        <v>40926.828645833331</v>
      </c>
      <c r="T2764" s="11">
        <f t="shared" si="288"/>
        <v>40986.786979166667</v>
      </c>
      <c r="U2764" t="str">
        <f t="shared" si="289"/>
        <v>1000 to 4999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84"/>
        <v>2.2842639593908631E-3</v>
      </c>
      <c r="Q2765" t="str">
        <f t="shared" si="285"/>
        <v>publishing</v>
      </c>
      <c r="R2765" t="str">
        <f t="shared" si="286"/>
        <v>children's books</v>
      </c>
      <c r="S2765" s="11">
        <f t="shared" si="287"/>
        <v>41373.371342592589</v>
      </c>
      <c r="T2765" s="11">
        <f t="shared" si="288"/>
        <v>41418.371342592589</v>
      </c>
      <c r="U2765" t="str">
        <f t="shared" si="289"/>
        <v>35000 to 39999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84"/>
        <v>1.125E-2</v>
      </c>
      <c r="Q2766" t="str">
        <f t="shared" si="285"/>
        <v>publishing</v>
      </c>
      <c r="R2766" t="str">
        <f t="shared" si="286"/>
        <v>children's books</v>
      </c>
      <c r="S2766" s="11">
        <f t="shared" si="287"/>
        <v>41030.083692129629</v>
      </c>
      <c r="T2766" s="11">
        <f t="shared" si="288"/>
        <v>41059.583333333328</v>
      </c>
      <c r="U2766" t="str">
        <f t="shared" si="289"/>
        <v>1000 to 4999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84"/>
        <v>0</v>
      </c>
      <c r="Q2767" t="str">
        <f t="shared" si="285"/>
        <v>publishing</v>
      </c>
      <c r="R2767" t="str">
        <f t="shared" si="286"/>
        <v>children's books</v>
      </c>
      <c r="S2767" s="11">
        <f t="shared" si="287"/>
        <v>41194.370694444442</v>
      </c>
      <c r="T2767" s="11">
        <f t="shared" si="288"/>
        <v>41210.370694444442</v>
      </c>
      <c r="U2767" t="str">
        <f t="shared" si="289"/>
        <v>1000 to 4999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84"/>
        <v>0.02</v>
      </c>
      <c r="Q2768" t="str">
        <f t="shared" si="285"/>
        <v>publishing</v>
      </c>
      <c r="R2768" t="str">
        <f t="shared" si="286"/>
        <v>children's books</v>
      </c>
      <c r="S2768" s="11">
        <f t="shared" si="287"/>
        <v>40736.459699074068</v>
      </c>
      <c r="T2768" s="11">
        <f t="shared" si="288"/>
        <v>40766.459699074068</v>
      </c>
      <c r="U2768" t="str">
        <f t="shared" si="289"/>
        <v>5000 to 9999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84"/>
        <v>8.5000000000000006E-3</v>
      </c>
      <c r="Q2769" t="str">
        <f t="shared" si="285"/>
        <v>publishing</v>
      </c>
      <c r="R2769" t="str">
        <f t="shared" si="286"/>
        <v>children's books</v>
      </c>
      <c r="S2769" s="11">
        <f t="shared" si="287"/>
        <v>42172.750578703701</v>
      </c>
      <c r="T2769" s="11">
        <f t="shared" si="288"/>
        <v>42232.750578703701</v>
      </c>
      <c r="U2769" t="str">
        <f t="shared" si="289"/>
        <v>1000 to 4999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84"/>
        <v>0.14314285714285716</v>
      </c>
      <c r="Q2770" t="str">
        <f t="shared" si="285"/>
        <v>publishing</v>
      </c>
      <c r="R2770" t="str">
        <f t="shared" si="286"/>
        <v>children's books</v>
      </c>
      <c r="S2770" s="11">
        <f t="shared" si="287"/>
        <v>40967.4065162037</v>
      </c>
      <c r="T2770" s="11">
        <f t="shared" si="288"/>
        <v>40997.364849537036</v>
      </c>
      <c r="U2770" t="str">
        <f t="shared" si="289"/>
        <v>5000 to 9999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84"/>
        <v>2.5000000000000001E-3</v>
      </c>
      <c r="Q2771" t="str">
        <f t="shared" si="285"/>
        <v>publishing</v>
      </c>
      <c r="R2771" t="str">
        <f t="shared" si="286"/>
        <v>children's books</v>
      </c>
      <c r="S2771" s="11">
        <f t="shared" si="287"/>
        <v>41745.617939814809</v>
      </c>
      <c r="T2771" s="11">
        <f t="shared" si="288"/>
        <v>41795.617939814809</v>
      </c>
      <c r="U2771" t="str">
        <f t="shared" si="289"/>
        <v>Less Than 1000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84"/>
        <v>0.1041125</v>
      </c>
      <c r="Q2772" t="str">
        <f t="shared" si="285"/>
        <v>publishing</v>
      </c>
      <c r="R2772" t="str">
        <f t="shared" si="286"/>
        <v>children's books</v>
      </c>
      <c r="S2772" s="11">
        <f t="shared" si="287"/>
        <v>41686.496874999997</v>
      </c>
      <c r="T2772" s="11">
        <f t="shared" si="288"/>
        <v>41716.455208333333</v>
      </c>
      <c r="U2772" t="str">
        <f t="shared" si="289"/>
        <v>20000 to 24999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84"/>
        <v>0</v>
      </c>
      <c r="Q2773" t="str">
        <f t="shared" si="285"/>
        <v>publishing</v>
      </c>
      <c r="R2773" t="str">
        <f t="shared" si="286"/>
        <v>children's books</v>
      </c>
      <c r="S2773" s="11">
        <f t="shared" si="287"/>
        <v>41257.323379629626</v>
      </c>
      <c r="T2773" s="11">
        <f t="shared" si="288"/>
        <v>41306.5</v>
      </c>
      <c r="U2773" t="str">
        <f t="shared" si="289"/>
        <v>15000 to 19999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84"/>
        <v>0</v>
      </c>
      <c r="Q2774" t="str">
        <f t="shared" si="285"/>
        <v>publishing</v>
      </c>
      <c r="R2774" t="str">
        <f t="shared" si="286"/>
        <v>children's books</v>
      </c>
      <c r="S2774" s="11">
        <f t="shared" si="287"/>
        <v>41537.660810185182</v>
      </c>
      <c r="T2774" s="11">
        <f t="shared" si="288"/>
        <v>41552.660810185182</v>
      </c>
      <c r="U2774" t="str">
        <f t="shared" si="289"/>
        <v>5000 to 9999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84"/>
        <v>1.8867924528301887E-3</v>
      </c>
      <c r="Q2775" t="str">
        <f t="shared" si="285"/>
        <v>publishing</v>
      </c>
      <c r="R2775" t="str">
        <f t="shared" si="286"/>
        <v>children's books</v>
      </c>
      <c r="S2775" s="11">
        <f t="shared" si="287"/>
        <v>42474.656493055554</v>
      </c>
      <c r="T2775" s="11">
        <f t="shared" si="288"/>
        <v>42484.656493055554</v>
      </c>
      <c r="U2775" t="str">
        <f t="shared" si="289"/>
        <v>Less Than 1000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84"/>
        <v>0.14249999999999999</v>
      </c>
      <c r="Q2776" t="str">
        <f t="shared" si="285"/>
        <v>publishing</v>
      </c>
      <c r="R2776" t="str">
        <f t="shared" si="286"/>
        <v>children's books</v>
      </c>
      <c r="S2776" s="11">
        <f t="shared" si="287"/>
        <v>41310.918148148143</v>
      </c>
      <c r="T2776" s="11">
        <f t="shared" si="288"/>
        <v>41340.918148148143</v>
      </c>
      <c r="U2776" t="str">
        <f t="shared" si="289"/>
        <v>1000 to 4999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84"/>
        <v>0.03</v>
      </c>
      <c r="Q2777" t="str">
        <f t="shared" si="285"/>
        <v>publishing</v>
      </c>
      <c r="R2777" t="str">
        <f t="shared" si="286"/>
        <v>children's books</v>
      </c>
      <c r="S2777" s="11">
        <f t="shared" si="287"/>
        <v>40862.805023148147</v>
      </c>
      <c r="T2777" s="11">
        <f t="shared" si="288"/>
        <v>40892.805023148147</v>
      </c>
      <c r="U2777" t="str">
        <f t="shared" si="289"/>
        <v>5000 to 9999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84"/>
        <v>7.8809523809523815E-2</v>
      </c>
      <c r="Q2778" t="str">
        <f t="shared" si="285"/>
        <v>publishing</v>
      </c>
      <c r="R2778" t="str">
        <f t="shared" si="286"/>
        <v>children's books</v>
      </c>
      <c r="S2778" s="11">
        <f t="shared" si="287"/>
        <v>42136.088842592588</v>
      </c>
      <c r="T2778" s="11">
        <f t="shared" si="288"/>
        <v>42167.088842592588</v>
      </c>
      <c r="U2778" t="str">
        <f t="shared" si="289"/>
        <v>20000 to 24999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84"/>
        <v>3.3333333333333335E-3</v>
      </c>
      <c r="Q2779" t="str">
        <f t="shared" si="285"/>
        <v>publishing</v>
      </c>
      <c r="R2779" t="str">
        <f t="shared" si="286"/>
        <v>children's books</v>
      </c>
      <c r="S2779" s="11">
        <f t="shared" si="287"/>
        <v>42172.460694444446</v>
      </c>
      <c r="T2779" s="11">
        <f t="shared" si="288"/>
        <v>42202.460694444446</v>
      </c>
      <c r="U2779" t="str">
        <f t="shared" si="289"/>
        <v>1000 to 4999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84"/>
        <v>0.25545454545454543</v>
      </c>
      <c r="Q2780" t="str">
        <f t="shared" si="285"/>
        <v>publishing</v>
      </c>
      <c r="R2780" t="str">
        <f t="shared" si="286"/>
        <v>children's books</v>
      </c>
      <c r="S2780" s="11">
        <f t="shared" si="287"/>
        <v>41846.769745370366</v>
      </c>
      <c r="T2780" s="11">
        <f t="shared" si="288"/>
        <v>41876.769745370366</v>
      </c>
      <c r="U2780" t="str">
        <f t="shared" si="289"/>
        <v>5000 to 9999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84"/>
        <v>2.12E-2</v>
      </c>
      <c r="Q2781" t="str">
        <f t="shared" si="285"/>
        <v>publishing</v>
      </c>
      <c r="R2781" t="str">
        <f t="shared" si="286"/>
        <v>children's books</v>
      </c>
      <c r="S2781" s="11">
        <f t="shared" si="287"/>
        <v>42300.377557870372</v>
      </c>
      <c r="T2781" s="11">
        <f t="shared" si="288"/>
        <v>42330.419224537036</v>
      </c>
      <c r="U2781" t="str">
        <f t="shared" si="289"/>
        <v>1000 to 4999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84"/>
        <v>0</v>
      </c>
      <c r="Q2782" t="str">
        <f t="shared" si="285"/>
        <v>publishing</v>
      </c>
      <c r="R2782" t="str">
        <f t="shared" si="286"/>
        <v>children's books</v>
      </c>
      <c r="S2782" s="11">
        <f t="shared" si="287"/>
        <v>42774.239444444444</v>
      </c>
      <c r="T2782" s="11">
        <f t="shared" si="288"/>
        <v>42804.239444444444</v>
      </c>
      <c r="U2782" t="str">
        <f t="shared" si="289"/>
        <v>&gt;50k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84"/>
        <v>1.0528</v>
      </c>
      <c r="Q2783" t="str">
        <f t="shared" si="285"/>
        <v>theater</v>
      </c>
      <c r="R2783" t="str">
        <f t="shared" si="286"/>
        <v>plays</v>
      </c>
      <c r="S2783" s="11">
        <f t="shared" si="287"/>
        <v>42018.733263888884</v>
      </c>
      <c r="T2783" s="11">
        <f t="shared" si="288"/>
        <v>42047.083333333336</v>
      </c>
      <c r="U2783" t="str">
        <f t="shared" si="289"/>
        <v>1000 to 4999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84"/>
        <v>1.2</v>
      </c>
      <c r="Q2784" t="str">
        <f t="shared" si="285"/>
        <v>theater</v>
      </c>
      <c r="R2784" t="str">
        <f t="shared" si="286"/>
        <v>plays</v>
      </c>
      <c r="S2784" s="11">
        <f t="shared" si="287"/>
        <v>42026.716643518514</v>
      </c>
      <c r="T2784" s="11">
        <f t="shared" si="288"/>
        <v>42051.999305555553</v>
      </c>
      <c r="U2784" t="str">
        <f t="shared" si="289"/>
        <v>1000 to 4999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84"/>
        <v>1.145</v>
      </c>
      <c r="Q2785" t="str">
        <f t="shared" si="285"/>
        <v>theater</v>
      </c>
      <c r="R2785" t="str">
        <f t="shared" si="286"/>
        <v>plays</v>
      </c>
      <c r="S2785" s="11">
        <f t="shared" si="287"/>
        <v>42103.326921296299</v>
      </c>
      <c r="T2785" s="11">
        <f t="shared" si="288"/>
        <v>42117.326921296299</v>
      </c>
      <c r="U2785" t="str">
        <f t="shared" si="289"/>
        <v>1000 to 4999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84"/>
        <v>1.19</v>
      </c>
      <c r="Q2786" t="str">
        <f t="shared" si="285"/>
        <v>theater</v>
      </c>
      <c r="R2786" t="str">
        <f t="shared" si="286"/>
        <v>plays</v>
      </c>
      <c r="S2786" s="11">
        <f t="shared" si="287"/>
        <v>41920.579201388886</v>
      </c>
      <c r="T2786" s="11">
        <f t="shared" si="288"/>
        <v>41941.579201388886</v>
      </c>
      <c r="U2786" t="str">
        <f t="shared" si="289"/>
        <v>5000 to 9999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84"/>
        <v>1.0468</v>
      </c>
      <c r="Q2787" t="str">
        <f t="shared" si="285"/>
        <v>theater</v>
      </c>
      <c r="R2787" t="str">
        <f t="shared" si="286"/>
        <v>plays</v>
      </c>
      <c r="S2787" s="11">
        <f t="shared" si="287"/>
        <v>42557.981099537035</v>
      </c>
      <c r="T2787" s="11">
        <f t="shared" si="288"/>
        <v>42587.666666666664</v>
      </c>
      <c r="U2787" t="str">
        <f t="shared" si="289"/>
        <v>5000 to 9999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84"/>
        <v>1.1783999999999999</v>
      </c>
      <c r="Q2788" t="str">
        <f t="shared" si="285"/>
        <v>theater</v>
      </c>
      <c r="R2788" t="str">
        <f t="shared" si="286"/>
        <v>plays</v>
      </c>
      <c r="S2788" s="11">
        <f t="shared" si="287"/>
        <v>41815.360879629625</v>
      </c>
      <c r="T2788" s="11">
        <f t="shared" si="288"/>
        <v>41829.360879629625</v>
      </c>
      <c r="U2788" t="str">
        <f t="shared" si="289"/>
        <v>1000 to 4999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84"/>
        <v>1.1970000000000001</v>
      </c>
      <c r="Q2789" t="str">
        <f t="shared" si="285"/>
        <v>theater</v>
      </c>
      <c r="R2789" t="str">
        <f t="shared" si="286"/>
        <v>plays</v>
      </c>
      <c r="S2789" s="11">
        <f t="shared" si="287"/>
        <v>41807.990185185183</v>
      </c>
      <c r="T2789" s="11">
        <f t="shared" si="288"/>
        <v>41837.990185185183</v>
      </c>
      <c r="U2789" t="str">
        <f t="shared" si="289"/>
        <v>1000 to 4999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84"/>
        <v>1.0249999999999999</v>
      </c>
      <c r="Q2790" t="str">
        <f t="shared" si="285"/>
        <v>theater</v>
      </c>
      <c r="R2790" t="str">
        <f t="shared" si="286"/>
        <v>plays</v>
      </c>
      <c r="S2790" s="11">
        <f t="shared" si="287"/>
        <v>42550.493553240733</v>
      </c>
      <c r="T2790" s="11">
        <f t="shared" si="288"/>
        <v>42580.493553240733</v>
      </c>
      <c r="U2790" t="str">
        <f t="shared" si="289"/>
        <v>1000 to 4999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84"/>
        <v>1.0116666666666667</v>
      </c>
      <c r="Q2791" t="str">
        <f t="shared" si="285"/>
        <v>theater</v>
      </c>
      <c r="R2791" t="str">
        <f t="shared" si="286"/>
        <v>plays</v>
      </c>
      <c r="S2791" s="11">
        <f t="shared" si="287"/>
        <v>42055.804791666662</v>
      </c>
      <c r="T2791" s="11">
        <f t="shared" si="288"/>
        <v>42074.958333333336</v>
      </c>
      <c r="U2791" t="str">
        <f t="shared" si="289"/>
        <v>1000 to 4999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84"/>
        <v>1.0533333333333332</v>
      </c>
      <c r="Q2792" t="str">
        <f t="shared" si="285"/>
        <v>theater</v>
      </c>
      <c r="R2792" t="str">
        <f t="shared" si="286"/>
        <v>plays</v>
      </c>
      <c r="S2792" s="11">
        <f t="shared" si="287"/>
        <v>42016.730358796289</v>
      </c>
      <c r="T2792" s="11">
        <f t="shared" si="288"/>
        <v>42046.730358796289</v>
      </c>
      <c r="U2792" t="str">
        <f t="shared" si="289"/>
        <v>1000 to 4999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84"/>
        <v>1.0249999999999999</v>
      </c>
      <c r="Q2793" t="str">
        <f t="shared" si="285"/>
        <v>theater</v>
      </c>
      <c r="R2793" t="str">
        <f t="shared" si="286"/>
        <v>plays</v>
      </c>
      <c r="S2793" s="11">
        <f t="shared" si="287"/>
        <v>42591.691655092589</v>
      </c>
      <c r="T2793" s="11">
        <f t="shared" si="288"/>
        <v>42621.958333333336</v>
      </c>
      <c r="U2793" t="str">
        <f t="shared" si="289"/>
        <v>1000 to 4999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84"/>
        <v>1.0760000000000001</v>
      </c>
      <c r="Q2794" t="str">
        <f t="shared" si="285"/>
        <v>theater</v>
      </c>
      <c r="R2794" t="str">
        <f t="shared" si="286"/>
        <v>plays</v>
      </c>
      <c r="S2794" s="11">
        <f t="shared" si="287"/>
        <v>42183.022673611107</v>
      </c>
      <c r="T2794" s="11">
        <f t="shared" si="288"/>
        <v>42228.022673611107</v>
      </c>
      <c r="U2794" t="str">
        <f t="shared" si="289"/>
        <v>1000 to 4999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84"/>
        <v>1.105675</v>
      </c>
      <c r="Q2795" t="str">
        <f t="shared" si="285"/>
        <v>theater</v>
      </c>
      <c r="R2795" t="str">
        <f t="shared" si="286"/>
        <v>plays</v>
      </c>
      <c r="S2795" s="11">
        <f t="shared" si="287"/>
        <v>42176.210706018515</v>
      </c>
      <c r="T2795" s="11">
        <f t="shared" si="288"/>
        <v>42206.210706018515</v>
      </c>
      <c r="U2795" t="str">
        <f t="shared" si="289"/>
        <v>10000 to 14999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84"/>
        <v>1.5</v>
      </c>
      <c r="Q2796" t="str">
        <f t="shared" si="285"/>
        <v>theater</v>
      </c>
      <c r="R2796" t="str">
        <f t="shared" si="286"/>
        <v>plays</v>
      </c>
      <c r="S2796" s="11">
        <f t="shared" si="287"/>
        <v>42416.48332175926</v>
      </c>
      <c r="T2796" s="11">
        <f t="shared" si="288"/>
        <v>42432.583333333336</v>
      </c>
      <c r="U2796" t="str">
        <f t="shared" si="289"/>
        <v>Less Than 1000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84"/>
        <v>1.0428571428571429</v>
      </c>
      <c r="Q2797" t="str">
        <f t="shared" si="285"/>
        <v>theater</v>
      </c>
      <c r="R2797" t="str">
        <f t="shared" si="286"/>
        <v>plays</v>
      </c>
      <c r="S2797" s="11">
        <f t="shared" si="287"/>
        <v>41780.317604166667</v>
      </c>
      <c r="T2797" s="11">
        <f t="shared" si="288"/>
        <v>41796.75</v>
      </c>
      <c r="U2797" t="str">
        <f t="shared" si="289"/>
        <v>Less Than 1000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84"/>
        <v>1.155</v>
      </c>
      <c r="Q2798" t="str">
        <f t="shared" si="285"/>
        <v>theater</v>
      </c>
      <c r="R2798" t="str">
        <f t="shared" si="286"/>
        <v>plays</v>
      </c>
      <c r="S2798" s="11">
        <f t="shared" si="287"/>
        <v>41795.319768518515</v>
      </c>
      <c r="T2798" s="11">
        <f t="shared" si="288"/>
        <v>41825.319768518515</v>
      </c>
      <c r="U2798" t="str">
        <f t="shared" si="289"/>
        <v>Less Than 1000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84"/>
        <v>1.02645125</v>
      </c>
      <c r="Q2799" t="str">
        <f t="shared" si="285"/>
        <v>theater</v>
      </c>
      <c r="R2799" t="str">
        <f t="shared" si="286"/>
        <v>plays</v>
      </c>
      <c r="S2799" s="11">
        <f t="shared" si="287"/>
        <v>41798.731944444444</v>
      </c>
      <c r="T2799" s="11">
        <f t="shared" si="288"/>
        <v>41828.731944444444</v>
      </c>
      <c r="U2799" t="str">
        <f t="shared" si="289"/>
        <v>5000 to 9999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84"/>
        <v>1.014</v>
      </c>
      <c r="Q2800" t="str">
        <f t="shared" si="285"/>
        <v>theater</v>
      </c>
      <c r="R2800" t="str">
        <f t="shared" si="286"/>
        <v>plays</v>
      </c>
      <c r="S2800" s="11">
        <f t="shared" si="287"/>
        <v>42201.466678240737</v>
      </c>
      <c r="T2800" s="11">
        <f t="shared" si="288"/>
        <v>42216.458333333336</v>
      </c>
      <c r="U2800" t="str">
        <f t="shared" si="289"/>
        <v>5000 to 9999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84"/>
        <v>1.1663479999999999</v>
      </c>
      <c r="Q2801" t="str">
        <f t="shared" si="285"/>
        <v>theater</v>
      </c>
      <c r="R2801" t="str">
        <f t="shared" si="286"/>
        <v>plays</v>
      </c>
      <c r="S2801" s="11">
        <f t="shared" si="287"/>
        <v>42507.05636574074</v>
      </c>
      <c r="T2801" s="11">
        <f t="shared" si="288"/>
        <v>42538.458333333336</v>
      </c>
      <c r="U2801" t="str">
        <f t="shared" si="289"/>
        <v>5000 to 9999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84"/>
        <v>1.33</v>
      </c>
      <c r="Q2802" t="str">
        <f t="shared" si="285"/>
        <v>theater</v>
      </c>
      <c r="R2802" t="str">
        <f t="shared" si="286"/>
        <v>plays</v>
      </c>
      <c r="S2802" s="11">
        <f t="shared" si="287"/>
        <v>41948.344513888886</v>
      </c>
      <c r="T2802" s="11">
        <f t="shared" si="288"/>
        <v>42008.344513888886</v>
      </c>
      <c r="U2802" t="str">
        <f t="shared" si="289"/>
        <v>1000 to 4999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84"/>
        <v>1.3320000000000001</v>
      </c>
      <c r="Q2803" t="str">
        <f t="shared" si="285"/>
        <v>theater</v>
      </c>
      <c r="R2803" t="str">
        <f t="shared" si="286"/>
        <v>plays</v>
      </c>
      <c r="S2803" s="11">
        <f t="shared" si="287"/>
        <v>41900.034826388888</v>
      </c>
      <c r="T2803" s="11">
        <f t="shared" si="288"/>
        <v>41922.25</v>
      </c>
      <c r="U2803" t="str">
        <f t="shared" si="289"/>
        <v>Less Than 1000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84"/>
        <v>1.0183333333333333</v>
      </c>
      <c r="Q2804" t="str">
        <f t="shared" si="285"/>
        <v>theater</v>
      </c>
      <c r="R2804" t="str">
        <f t="shared" si="286"/>
        <v>plays</v>
      </c>
      <c r="S2804" s="11">
        <f t="shared" si="287"/>
        <v>42192.438738425924</v>
      </c>
      <c r="T2804" s="11">
        <f t="shared" si="288"/>
        <v>42222.438738425924</v>
      </c>
      <c r="U2804" t="str">
        <f t="shared" si="289"/>
        <v>1000 to 4999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84"/>
        <v>1.2795000000000001</v>
      </c>
      <c r="Q2805" t="str">
        <f t="shared" si="285"/>
        <v>theater</v>
      </c>
      <c r="R2805" t="str">
        <f t="shared" si="286"/>
        <v>plays</v>
      </c>
      <c r="S2805" s="11">
        <f t="shared" si="287"/>
        <v>42157.857361111113</v>
      </c>
      <c r="T2805" s="11">
        <f t="shared" si="288"/>
        <v>42200.791666666664</v>
      </c>
      <c r="U2805" t="str">
        <f t="shared" si="289"/>
        <v>10000 to 14999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84"/>
        <v>1.1499999999999999</v>
      </c>
      <c r="Q2806" t="str">
        <f t="shared" si="285"/>
        <v>theater</v>
      </c>
      <c r="R2806" t="str">
        <f t="shared" si="286"/>
        <v>plays</v>
      </c>
      <c r="S2806" s="11">
        <f t="shared" si="287"/>
        <v>41881.245254629626</v>
      </c>
      <c r="T2806" s="11">
        <f t="shared" si="288"/>
        <v>41911.245254629626</v>
      </c>
      <c r="U2806" t="str">
        <f t="shared" si="289"/>
        <v>1000 to 4999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84"/>
        <v>1.1000000000000001</v>
      </c>
      <c r="Q2807" t="str">
        <f t="shared" si="285"/>
        <v>theater</v>
      </c>
      <c r="R2807" t="str">
        <f t="shared" si="286"/>
        <v>plays</v>
      </c>
      <c r="S2807" s="11">
        <f t="shared" si="287"/>
        <v>42213.2971412037</v>
      </c>
      <c r="T2807" s="11">
        <f t="shared" si="288"/>
        <v>42238.2971412037</v>
      </c>
      <c r="U2807" t="str">
        <f t="shared" si="289"/>
        <v>Less Than 1000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84"/>
        <v>1.121</v>
      </c>
      <c r="Q2808" t="str">
        <f t="shared" si="285"/>
        <v>theater</v>
      </c>
      <c r="R2808" t="str">
        <f t="shared" si="286"/>
        <v>plays</v>
      </c>
      <c r="S2808" s="11">
        <f t="shared" si="287"/>
        <v>42185.058912037035</v>
      </c>
      <c r="T2808" s="11">
        <f t="shared" si="288"/>
        <v>42221.249999999993</v>
      </c>
      <c r="U2808" t="str">
        <f t="shared" si="289"/>
        <v>1000 to 4999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84"/>
        <v>1.26</v>
      </c>
      <c r="Q2809" t="str">
        <f t="shared" si="285"/>
        <v>theater</v>
      </c>
      <c r="R2809" t="str">
        <f t="shared" si="286"/>
        <v>plays</v>
      </c>
      <c r="S2809" s="11">
        <f t="shared" si="287"/>
        <v>42154.664791666662</v>
      </c>
      <c r="T2809" s="11">
        <f t="shared" si="288"/>
        <v>42184.664791666662</v>
      </c>
      <c r="U2809" t="str">
        <f t="shared" si="289"/>
        <v>5000 to 9999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84"/>
        <v>1.0024444444444445</v>
      </c>
      <c r="Q2810" t="str">
        <f t="shared" si="285"/>
        <v>theater</v>
      </c>
      <c r="R2810" t="str">
        <f t="shared" si="286"/>
        <v>plays</v>
      </c>
      <c r="S2810" s="11">
        <f t="shared" si="287"/>
        <v>42208.638136574074</v>
      </c>
      <c r="T2810" s="11">
        <f t="shared" si="288"/>
        <v>42238.638136574074</v>
      </c>
      <c r="U2810" t="str">
        <f t="shared" si="289"/>
        <v>1000 to 4999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84"/>
        <v>1.024</v>
      </c>
      <c r="Q2811" t="str">
        <f t="shared" si="285"/>
        <v>theater</v>
      </c>
      <c r="R2811" t="str">
        <f t="shared" si="286"/>
        <v>plays</v>
      </c>
      <c r="S2811" s="11">
        <f t="shared" si="287"/>
        <v>42451.288483796299</v>
      </c>
      <c r="T2811" s="11">
        <f t="shared" si="288"/>
        <v>42459.402083333327</v>
      </c>
      <c r="U2811" t="str">
        <f t="shared" si="289"/>
        <v>1000 to 4999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84"/>
        <v>1.0820000000000001</v>
      </c>
      <c r="Q2812" t="str">
        <f t="shared" si="285"/>
        <v>theater</v>
      </c>
      <c r="R2812" t="str">
        <f t="shared" si="286"/>
        <v>plays</v>
      </c>
      <c r="S2812" s="11">
        <f t="shared" si="287"/>
        <v>41758.931296296294</v>
      </c>
      <c r="T2812" s="11">
        <f t="shared" si="288"/>
        <v>41790.957638888889</v>
      </c>
      <c r="U2812" t="str">
        <f t="shared" si="289"/>
        <v>1000 to 4999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84"/>
        <v>1.0026999999999999</v>
      </c>
      <c r="Q2813" t="str">
        <f t="shared" si="285"/>
        <v>theater</v>
      </c>
      <c r="R2813" t="str">
        <f t="shared" si="286"/>
        <v>plays</v>
      </c>
      <c r="S2813" s="11">
        <f t="shared" si="287"/>
        <v>42028.288229166668</v>
      </c>
      <c r="T2813" s="11">
        <f t="shared" si="288"/>
        <v>42058.288229166668</v>
      </c>
      <c r="U2813" t="str">
        <f t="shared" si="289"/>
        <v>10000 to 14999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84"/>
        <v>1.133</v>
      </c>
      <c r="Q2814" t="str">
        <f t="shared" si="285"/>
        <v>theater</v>
      </c>
      <c r="R2814" t="str">
        <f t="shared" si="286"/>
        <v>plays</v>
      </c>
      <c r="S2814" s="11">
        <f t="shared" si="287"/>
        <v>42054.535856481474</v>
      </c>
      <c r="T2814" s="11">
        <f t="shared" si="288"/>
        <v>42099.958333333336</v>
      </c>
      <c r="U2814" t="str">
        <f t="shared" si="289"/>
        <v>5000 to 9999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84"/>
        <v>1.2757571428571428</v>
      </c>
      <c r="Q2815" t="str">
        <f t="shared" si="285"/>
        <v>theater</v>
      </c>
      <c r="R2815" t="str">
        <f t="shared" si="286"/>
        <v>plays</v>
      </c>
      <c r="S2815" s="11">
        <f t="shared" si="287"/>
        <v>42693.534270833326</v>
      </c>
      <c r="T2815" s="11">
        <f t="shared" si="288"/>
        <v>42718.534270833326</v>
      </c>
      <c r="U2815" t="str">
        <f t="shared" si="289"/>
        <v>1000 to 4999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84"/>
        <v>1.0773333333333333</v>
      </c>
      <c r="Q2816" t="str">
        <f t="shared" si="285"/>
        <v>theater</v>
      </c>
      <c r="R2816" t="str">
        <f t="shared" si="286"/>
        <v>plays</v>
      </c>
      <c r="S2816" s="11">
        <f t="shared" si="287"/>
        <v>42103.191145833327</v>
      </c>
      <c r="T2816" s="11">
        <f t="shared" si="288"/>
        <v>42133.191145833327</v>
      </c>
      <c r="U2816" t="str">
        <f t="shared" si="289"/>
        <v>1000 to 4999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84"/>
        <v>2.42</v>
      </c>
      <c r="Q2817" t="str">
        <f t="shared" si="285"/>
        <v>theater</v>
      </c>
      <c r="R2817" t="str">
        <f t="shared" si="286"/>
        <v>plays</v>
      </c>
      <c r="S2817" s="11">
        <f t="shared" si="287"/>
        <v>42559.568391203698</v>
      </c>
      <c r="T2817" s="11">
        <f t="shared" si="288"/>
        <v>42589.568391203698</v>
      </c>
      <c r="U2817" t="str">
        <f t="shared" si="289"/>
        <v>Less Than 1000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84"/>
        <v>1.4156666666666666</v>
      </c>
      <c r="Q2818" t="str">
        <f t="shared" si="285"/>
        <v>theater</v>
      </c>
      <c r="R2818" t="str">
        <f t="shared" si="286"/>
        <v>plays</v>
      </c>
      <c r="S2818" s="11">
        <f t="shared" si="287"/>
        <v>42188.259166666663</v>
      </c>
      <c r="T2818" s="11">
        <f t="shared" si="288"/>
        <v>42218.458333333336</v>
      </c>
      <c r="U2818" t="str">
        <f t="shared" si="289"/>
        <v>1000 to 4999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90">E2819/D2819</f>
        <v>1.3</v>
      </c>
      <c r="Q2819" t="str">
        <f t="shared" ref="Q2819:Q2882" si="291">LEFT(N2819,FIND("/",N2819,1)-1)</f>
        <v>theater</v>
      </c>
      <c r="R2819" t="str">
        <f t="shared" ref="R2819:R2882" si="292">RIGHT(N2819,LEN(N2819)-FIND("/",N2819,1))</f>
        <v>plays</v>
      </c>
      <c r="S2819" s="11">
        <f t="shared" ref="S2819:S2882" si="293">(((J2819/60)/60)/24)+DATE(1970,1,1)+(-5/24)</f>
        <v>42023.42664351852</v>
      </c>
      <c r="T2819" s="11">
        <f t="shared" ref="T2819:T2882" si="294">(((I2819/60)/60)/24)+DATE(1970,1,1)+(-5/24)</f>
        <v>42063.42664351852</v>
      </c>
      <c r="U2819" t="str">
        <f t="shared" ref="U2819:U2882" si="295">IF(D2819&gt;50000,"&gt;50k",IF(D2819&gt;44999,"45000 to 49999",IF(D2819&gt;39999,"40000 to 44999",IF(D2819&gt;34999,"35000 to 39999",IF(D2819&gt;29999,"30000 to 34999",IF(D2819&gt;24999,"25000 to 29999",IF(D2819&gt;19999,"20000 to 24999",IF(D2819&gt;14999,"15000 to 19999",IF(D2819&gt;9999,"10000 to 14999",IF(D2819&gt;4999,"5000 to 9999",IF(D2819&gt;999,"1000 to 4999",IF(D2819&gt;0,"Less Than 1000",FALSE))))))))))))</f>
        <v>Less Than 1000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90"/>
        <v>1.0603</v>
      </c>
      <c r="Q2820" t="str">
        <f t="shared" si="291"/>
        <v>theater</v>
      </c>
      <c r="R2820" t="str">
        <f t="shared" si="292"/>
        <v>plays</v>
      </c>
      <c r="S2820" s="11">
        <f t="shared" si="293"/>
        <v>42250.389884259253</v>
      </c>
      <c r="T2820" s="11">
        <f t="shared" si="294"/>
        <v>42270.389884259253</v>
      </c>
      <c r="U2820" t="str">
        <f t="shared" si="295"/>
        <v>10000 to 14999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90"/>
        <v>1.048</v>
      </c>
      <c r="Q2821" t="str">
        <f t="shared" si="291"/>
        <v>theater</v>
      </c>
      <c r="R2821" t="str">
        <f t="shared" si="292"/>
        <v>plays</v>
      </c>
      <c r="S2821" s="11">
        <f t="shared" si="293"/>
        <v>42139.317233796297</v>
      </c>
      <c r="T2821" s="11">
        <f t="shared" si="294"/>
        <v>42169.317233796297</v>
      </c>
      <c r="U2821" t="str">
        <f t="shared" si="295"/>
        <v>5000 to 9999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90"/>
        <v>1.36</v>
      </c>
      <c r="Q2822" t="str">
        <f t="shared" si="291"/>
        <v>theater</v>
      </c>
      <c r="R2822" t="str">
        <f t="shared" si="292"/>
        <v>plays</v>
      </c>
      <c r="S2822" s="11">
        <f t="shared" si="293"/>
        <v>42401.402650462966</v>
      </c>
      <c r="T2822" s="11">
        <f t="shared" si="294"/>
        <v>42425.791666666664</v>
      </c>
      <c r="U2822" t="str">
        <f t="shared" si="295"/>
        <v>Less Than 1000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90"/>
        <v>1</v>
      </c>
      <c r="Q2823" t="str">
        <f t="shared" si="291"/>
        <v>theater</v>
      </c>
      <c r="R2823" t="str">
        <f t="shared" si="292"/>
        <v>plays</v>
      </c>
      <c r="S2823" s="11">
        <f t="shared" si="293"/>
        <v>41875.714525462965</v>
      </c>
      <c r="T2823" s="11">
        <f t="shared" si="294"/>
        <v>41905.714525462965</v>
      </c>
      <c r="U2823" t="str">
        <f t="shared" si="295"/>
        <v>1000 to 4999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90"/>
        <v>1</v>
      </c>
      <c r="Q2824" t="str">
        <f t="shared" si="291"/>
        <v>theater</v>
      </c>
      <c r="R2824" t="str">
        <f t="shared" si="292"/>
        <v>plays</v>
      </c>
      <c r="S2824" s="11">
        <f t="shared" si="293"/>
        <v>42060.475601851846</v>
      </c>
      <c r="T2824" s="11">
        <f t="shared" si="294"/>
        <v>42090.433935185189</v>
      </c>
      <c r="U2824" t="str">
        <f t="shared" si="295"/>
        <v>5000 to 9999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90"/>
        <v>1.24</v>
      </c>
      <c r="Q2825" t="str">
        <f t="shared" si="291"/>
        <v>theater</v>
      </c>
      <c r="R2825" t="str">
        <f t="shared" si="292"/>
        <v>plays</v>
      </c>
      <c r="S2825" s="11">
        <f t="shared" si="293"/>
        <v>42066.803310185183</v>
      </c>
      <c r="T2825" s="11">
        <f t="shared" si="294"/>
        <v>42094.749305555553</v>
      </c>
      <c r="U2825" t="str">
        <f t="shared" si="295"/>
        <v>Less Than 1000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90"/>
        <v>1.1692307692307693</v>
      </c>
      <c r="Q2826" t="str">
        <f t="shared" si="291"/>
        <v>theater</v>
      </c>
      <c r="R2826" t="str">
        <f t="shared" si="292"/>
        <v>plays</v>
      </c>
      <c r="S2826" s="11">
        <f t="shared" si="293"/>
        <v>42136.0624537037</v>
      </c>
      <c r="T2826" s="11">
        <f t="shared" si="294"/>
        <v>42167.863194444442</v>
      </c>
      <c r="U2826" t="str">
        <f t="shared" si="295"/>
        <v>Less Than 1000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90"/>
        <v>1.0333333333333334</v>
      </c>
      <c r="Q2827" t="str">
        <f t="shared" si="291"/>
        <v>theater</v>
      </c>
      <c r="R2827" t="str">
        <f t="shared" si="292"/>
        <v>plays</v>
      </c>
      <c r="S2827" s="11">
        <f t="shared" si="293"/>
        <v>42312.584328703706</v>
      </c>
      <c r="T2827" s="11">
        <f t="shared" si="294"/>
        <v>42342.584328703706</v>
      </c>
      <c r="U2827" t="str">
        <f t="shared" si="295"/>
        <v>1000 to 4999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90"/>
        <v>1.0774999999999999</v>
      </c>
      <c r="Q2828" t="str">
        <f t="shared" si="291"/>
        <v>theater</v>
      </c>
      <c r="R2828" t="str">
        <f t="shared" si="292"/>
        <v>plays</v>
      </c>
      <c r="S2828" s="11">
        <f t="shared" si="293"/>
        <v>42170.826527777775</v>
      </c>
      <c r="T2828" s="11">
        <f t="shared" si="294"/>
        <v>42195.083333333336</v>
      </c>
      <c r="U2828" t="str">
        <f t="shared" si="295"/>
        <v>1000 to 4999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90"/>
        <v>1.2024999999999999</v>
      </c>
      <c r="Q2829" t="str">
        <f t="shared" si="291"/>
        <v>theater</v>
      </c>
      <c r="R2829" t="str">
        <f t="shared" si="292"/>
        <v>plays</v>
      </c>
      <c r="S2829" s="11">
        <f t="shared" si="293"/>
        <v>42494.475300925922</v>
      </c>
      <c r="T2829" s="11">
        <f t="shared" si="294"/>
        <v>42524.479166666664</v>
      </c>
      <c r="U2829" t="str">
        <f t="shared" si="295"/>
        <v>1000 to 4999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90"/>
        <v>1.0037894736842106</v>
      </c>
      <c r="Q2830" t="str">
        <f t="shared" si="291"/>
        <v>theater</v>
      </c>
      <c r="R2830" t="str">
        <f t="shared" si="292"/>
        <v>plays</v>
      </c>
      <c r="S2830" s="11">
        <f t="shared" si="293"/>
        <v>42254.056354166663</v>
      </c>
      <c r="T2830" s="11">
        <f t="shared" si="294"/>
        <v>42279.749999999993</v>
      </c>
      <c r="U2830" t="str">
        <f t="shared" si="295"/>
        <v>5000 to 9999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90"/>
        <v>1.0651999999999999</v>
      </c>
      <c r="Q2831" t="str">
        <f t="shared" si="291"/>
        <v>theater</v>
      </c>
      <c r="R2831" t="str">
        <f t="shared" si="292"/>
        <v>plays</v>
      </c>
      <c r="S2831" s="11">
        <f t="shared" si="293"/>
        <v>42495.225902777776</v>
      </c>
      <c r="T2831" s="11">
        <f t="shared" si="294"/>
        <v>42523.225902777776</v>
      </c>
      <c r="U2831" t="str">
        <f t="shared" si="295"/>
        <v>1000 to 4999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90"/>
        <v>1</v>
      </c>
      <c r="Q2832" t="str">
        <f t="shared" si="291"/>
        <v>theater</v>
      </c>
      <c r="R2832" t="str">
        <f t="shared" si="292"/>
        <v>plays</v>
      </c>
      <c r="S2832" s="11">
        <f t="shared" si="293"/>
        <v>41758.631342592591</v>
      </c>
      <c r="T2832" s="11">
        <f t="shared" si="294"/>
        <v>41770.957638888889</v>
      </c>
      <c r="U2832" t="str">
        <f t="shared" si="295"/>
        <v>1000 to 4999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90"/>
        <v>1.1066666666666667</v>
      </c>
      <c r="Q2833" t="str">
        <f t="shared" si="291"/>
        <v>theater</v>
      </c>
      <c r="R2833" t="str">
        <f t="shared" si="292"/>
        <v>plays</v>
      </c>
      <c r="S2833" s="11">
        <f t="shared" si="293"/>
        <v>42171.616550925923</v>
      </c>
      <c r="T2833" s="11">
        <f t="shared" si="294"/>
        <v>42201.616550925923</v>
      </c>
      <c r="U2833" t="str">
        <f t="shared" si="295"/>
        <v>1000 to 4999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90"/>
        <v>1.1471959999999999</v>
      </c>
      <c r="Q2834" t="str">
        <f t="shared" si="291"/>
        <v>theater</v>
      </c>
      <c r="R2834" t="str">
        <f t="shared" si="292"/>
        <v>plays</v>
      </c>
      <c r="S2834" s="11">
        <f t="shared" si="293"/>
        <v>41938.501087962963</v>
      </c>
      <c r="T2834" s="11">
        <f t="shared" si="294"/>
        <v>41966.708333333336</v>
      </c>
      <c r="U2834" t="str">
        <f t="shared" si="295"/>
        <v>1000 to 4999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90"/>
        <v>1.0825925925925926</v>
      </c>
      <c r="Q2835" t="str">
        <f t="shared" si="291"/>
        <v>theater</v>
      </c>
      <c r="R2835" t="str">
        <f t="shared" si="292"/>
        <v>plays</v>
      </c>
      <c r="S2835" s="11">
        <f t="shared" si="293"/>
        <v>42267.919363425921</v>
      </c>
      <c r="T2835" s="11">
        <f t="shared" si="294"/>
        <v>42287.874999999993</v>
      </c>
      <c r="U2835" t="str">
        <f t="shared" si="295"/>
        <v>1000 to 4999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90"/>
        <v>1.7</v>
      </c>
      <c r="Q2836" t="str">
        <f t="shared" si="291"/>
        <v>theater</v>
      </c>
      <c r="R2836" t="str">
        <f t="shared" si="292"/>
        <v>plays</v>
      </c>
      <c r="S2836" s="11">
        <f t="shared" si="293"/>
        <v>42019.751504629625</v>
      </c>
      <c r="T2836" s="11">
        <f t="shared" si="294"/>
        <v>42034.751504629625</v>
      </c>
      <c r="U2836" t="str">
        <f t="shared" si="295"/>
        <v>Less Than 1000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90"/>
        <v>1.8709899999999999</v>
      </c>
      <c r="Q2837" t="str">
        <f t="shared" si="291"/>
        <v>theater</v>
      </c>
      <c r="R2837" t="str">
        <f t="shared" si="292"/>
        <v>plays</v>
      </c>
      <c r="S2837" s="11">
        <f t="shared" si="293"/>
        <v>42313.495567129627</v>
      </c>
      <c r="T2837" s="11">
        <f t="shared" si="294"/>
        <v>42342.791666666664</v>
      </c>
      <c r="U2837" t="str">
        <f t="shared" si="295"/>
        <v>1000 to 4999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90"/>
        <v>1.0777777777777777</v>
      </c>
      <c r="Q2838" t="str">
        <f t="shared" si="291"/>
        <v>theater</v>
      </c>
      <c r="R2838" t="str">
        <f t="shared" si="292"/>
        <v>plays</v>
      </c>
      <c r="S2838" s="11">
        <f t="shared" si="293"/>
        <v>42746.053449074076</v>
      </c>
      <c r="T2838" s="11">
        <f t="shared" si="294"/>
        <v>42783.999305555553</v>
      </c>
      <c r="U2838" t="str">
        <f t="shared" si="295"/>
        <v>Less Than 1000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90"/>
        <v>1</v>
      </c>
      <c r="Q2839" t="str">
        <f t="shared" si="291"/>
        <v>theater</v>
      </c>
      <c r="R2839" t="str">
        <f t="shared" si="292"/>
        <v>plays</v>
      </c>
      <c r="S2839" s="11">
        <f t="shared" si="293"/>
        <v>42307.700046296297</v>
      </c>
      <c r="T2839" s="11">
        <f t="shared" si="294"/>
        <v>42347.741712962961</v>
      </c>
      <c r="U2839" t="str">
        <f t="shared" si="295"/>
        <v>Less Than 1000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90"/>
        <v>1.2024999999999999</v>
      </c>
      <c r="Q2840" t="str">
        <f t="shared" si="291"/>
        <v>theater</v>
      </c>
      <c r="R2840" t="str">
        <f t="shared" si="292"/>
        <v>plays</v>
      </c>
      <c r="S2840" s="11">
        <f t="shared" si="293"/>
        <v>41842.399259259255</v>
      </c>
      <c r="T2840" s="11">
        <f t="shared" si="294"/>
        <v>41864.708333333328</v>
      </c>
      <c r="U2840" t="str">
        <f t="shared" si="295"/>
        <v>1000 to 4999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90"/>
        <v>1.1142857142857143</v>
      </c>
      <c r="Q2841" t="str">
        <f t="shared" si="291"/>
        <v>theater</v>
      </c>
      <c r="R2841" t="str">
        <f t="shared" si="292"/>
        <v>plays</v>
      </c>
      <c r="S2841" s="11">
        <f t="shared" si="293"/>
        <v>41853.031874999993</v>
      </c>
      <c r="T2841" s="11">
        <f t="shared" si="294"/>
        <v>41875.999305555553</v>
      </c>
      <c r="U2841" t="str">
        <f t="shared" si="295"/>
        <v>1000 to 4999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90"/>
        <v>1.04</v>
      </c>
      <c r="Q2842" t="str">
        <f t="shared" si="291"/>
        <v>theater</v>
      </c>
      <c r="R2842" t="str">
        <f t="shared" si="292"/>
        <v>plays</v>
      </c>
      <c r="S2842" s="11">
        <f t="shared" si="293"/>
        <v>42059.827303240738</v>
      </c>
      <c r="T2842" s="11">
        <f t="shared" si="294"/>
        <v>42081.499999999993</v>
      </c>
      <c r="U2842" t="str">
        <f t="shared" si="295"/>
        <v>1000 to 4999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90"/>
        <v>0.01</v>
      </c>
      <c r="Q2843" t="str">
        <f t="shared" si="291"/>
        <v>theater</v>
      </c>
      <c r="R2843" t="str">
        <f t="shared" si="292"/>
        <v>plays</v>
      </c>
      <c r="S2843" s="11">
        <f t="shared" si="293"/>
        <v>42291.53121527777</v>
      </c>
      <c r="T2843" s="11">
        <f t="shared" si="294"/>
        <v>42351.572881944441</v>
      </c>
      <c r="U2843" t="str">
        <f t="shared" si="295"/>
        <v>1000 to 4999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90"/>
        <v>0</v>
      </c>
      <c r="Q2844" t="str">
        <f t="shared" si="291"/>
        <v>theater</v>
      </c>
      <c r="R2844" t="str">
        <f t="shared" si="292"/>
        <v>plays</v>
      </c>
      <c r="S2844" s="11">
        <f t="shared" si="293"/>
        <v>41784.744155092587</v>
      </c>
      <c r="T2844" s="11">
        <f t="shared" si="294"/>
        <v>41811.25</v>
      </c>
      <c r="U2844" t="str">
        <f t="shared" si="295"/>
        <v>1000 to 4999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90"/>
        <v>0</v>
      </c>
      <c r="Q2845" t="str">
        <f t="shared" si="291"/>
        <v>theater</v>
      </c>
      <c r="R2845" t="str">
        <f t="shared" si="292"/>
        <v>plays</v>
      </c>
      <c r="S2845" s="11">
        <f t="shared" si="293"/>
        <v>42492.529513888883</v>
      </c>
      <c r="T2845" s="11">
        <f t="shared" si="294"/>
        <v>42533.958333333336</v>
      </c>
      <c r="U2845" t="str">
        <f t="shared" si="295"/>
        <v>1000 to 4999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90"/>
        <v>5.4545454545454543E-2</v>
      </c>
      <c r="Q2846" t="str">
        <f t="shared" si="291"/>
        <v>theater</v>
      </c>
      <c r="R2846" t="str">
        <f t="shared" si="292"/>
        <v>plays</v>
      </c>
      <c r="S2846" s="11">
        <f t="shared" si="293"/>
        <v>42709.337731481479</v>
      </c>
      <c r="T2846" s="11">
        <f t="shared" si="294"/>
        <v>42739.337731481479</v>
      </c>
      <c r="U2846" t="str">
        <f t="shared" si="295"/>
        <v>Less Than 1000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90"/>
        <v>0.31546666666666667</v>
      </c>
      <c r="Q2847" t="str">
        <f t="shared" si="291"/>
        <v>theater</v>
      </c>
      <c r="R2847" t="str">
        <f t="shared" si="292"/>
        <v>plays</v>
      </c>
      <c r="S2847" s="11">
        <f t="shared" si="293"/>
        <v>42102.808252314811</v>
      </c>
      <c r="T2847" s="11">
        <f t="shared" si="294"/>
        <v>42162.808252314811</v>
      </c>
      <c r="U2847" t="str">
        <f t="shared" si="295"/>
        <v>5000 to 9999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90"/>
        <v>0</v>
      </c>
      <c r="Q2848" t="str">
        <f t="shared" si="291"/>
        <v>theater</v>
      </c>
      <c r="R2848" t="str">
        <f t="shared" si="292"/>
        <v>plays</v>
      </c>
      <c r="S2848" s="11">
        <f t="shared" si="293"/>
        <v>42108.483726851853</v>
      </c>
      <c r="T2848" s="11">
        <f t="shared" si="294"/>
        <v>42153.483726851853</v>
      </c>
      <c r="U2848" t="str">
        <f t="shared" si="295"/>
        <v>5000 to 9999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90"/>
        <v>0</v>
      </c>
      <c r="Q2849" t="str">
        <f t="shared" si="291"/>
        <v>theater</v>
      </c>
      <c r="R2849" t="str">
        <f t="shared" si="292"/>
        <v>plays</v>
      </c>
      <c r="S2849" s="11">
        <f t="shared" si="293"/>
        <v>42453.597974537035</v>
      </c>
      <c r="T2849" s="11">
        <f t="shared" si="294"/>
        <v>42513.597974537035</v>
      </c>
      <c r="U2849" t="str">
        <f t="shared" si="295"/>
        <v>1000 to 4999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90"/>
        <v>2E-3</v>
      </c>
      <c r="Q2850" t="str">
        <f t="shared" si="291"/>
        <v>theater</v>
      </c>
      <c r="R2850" t="str">
        <f t="shared" si="292"/>
        <v>plays</v>
      </c>
      <c r="S2850" s="11">
        <f t="shared" si="293"/>
        <v>42123.440497685187</v>
      </c>
      <c r="T2850" s="11">
        <f t="shared" si="294"/>
        <v>42153.440497685187</v>
      </c>
      <c r="U2850" t="str">
        <f t="shared" si="295"/>
        <v>35000 to 39999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90"/>
        <v>0.01</v>
      </c>
      <c r="Q2851" t="str">
        <f t="shared" si="291"/>
        <v>theater</v>
      </c>
      <c r="R2851" t="str">
        <f t="shared" si="292"/>
        <v>plays</v>
      </c>
      <c r="S2851" s="11">
        <f t="shared" si="293"/>
        <v>42453.219907407409</v>
      </c>
      <c r="T2851" s="11">
        <f t="shared" si="294"/>
        <v>42483.219907407409</v>
      </c>
      <c r="U2851" t="str">
        <f t="shared" si="295"/>
        <v>Less Than 1000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90"/>
        <v>3.8875E-2</v>
      </c>
      <c r="Q2852" t="str">
        <f t="shared" si="291"/>
        <v>theater</v>
      </c>
      <c r="R2852" t="str">
        <f t="shared" si="292"/>
        <v>plays</v>
      </c>
      <c r="S2852" s="11">
        <f t="shared" si="293"/>
        <v>41857.798738425925</v>
      </c>
      <c r="T2852" s="11">
        <f t="shared" si="294"/>
        <v>41887.798738425925</v>
      </c>
      <c r="U2852" t="str">
        <f t="shared" si="295"/>
        <v>5000 to 9999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90"/>
        <v>0</v>
      </c>
      <c r="Q2853" t="str">
        <f t="shared" si="291"/>
        <v>theater</v>
      </c>
      <c r="R2853" t="str">
        <f t="shared" si="292"/>
        <v>plays</v>
      </c>
      <c r="S2853" s="11">
        <f t="shared" si="293"/>
        <v>42389.794317129628</v>
      </c>
      <c r="T2853" s="11">
        <f t="shared" si="294"/>
        <v>42398.761805555558</v>
      </c>
      <c r="U2853" t="str">
        <f t="shared" si="295"/>
        <v>1000 to 4999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90"/>
        <v>1.9E-2</v>
      </c>
      <c r="Q2854" t="str">
        <f t="shared" si="291"/>
        <v>theater</v>
      </c>
      <c r="R2854" t="str">
        <f t="shared" si="292"/>
        <v>plays</v>
      </c>
      <c r="S2854" s="11">
        <f t="shared" si="293"/>
        <v>41780.836840277778</v>
      </c>
      <c r="T2854" s="11">
        <f t="shared" si="294"/>
        <v>41810.836840277778</v>
      </c>
      <c r="U2854" t="str">
        <f t="shared" si="295"/>
        <v>5000 to 9999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90"/>
        <v>0</v>
      </c>
      <c r="Q2855" t="str">
        <f t="shared" si="291"/>
        <v>theater</v>
      </c>
      <c r="R2855" t="str">
        <f t="shared" si="292"/>
        <v>plays</v>
      </c>
      <c r="S2855" s="11">
        <f t="shared" si="293"/>
        <v>41835.98260416666</v>
      </c>
      <c r="T2855" s="11">
        <f t="shared" si="294"/>
        <v>41895.98260416666</v>
      </c>
      <c r="U2855" t="str">
        <f t="shared" si="295"/>
        <v>5000 to 9999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90"/>
        <v>0.41699999999999998</v>
      </c>
      <c r="Q2856" t="str">
        <f t="shared" si="291"/>
        <v>theater</v>
      </c>
      <c r="R2856" t="str">
        <f t="shared" si="292"/>
        <v>plays</v>
      </c>
      <c r="S2856" s="11">
        <f t="shared" si="293"/>
        <v>42111.508321759255</v>
      </c>
      <c r="T2856" s="11">
        <f t="shared" si="294"/>
        <v>42131.508321759255</v>
      </c>
      <c r="U2856" t="str">
        <f t="shared" si="295"/>
        <v>1000 to 4999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90"/>
        <v>0.5</v>
      </c>
      <c r="Q2857" t="str">
        <f t="shared" si="291"/>
        <v>theater</v>
      </c>
      <c r="R2857" t="str">
        <f t="shared" si="292"/>
        <v>plays</v>
      </c>
      <c r="S2857" s="11">
        <f t="shared" si="293"/>
        <v>42369.799432870372</v>
      </c>
      <c r="T2857" s="11">
        <f t="shared" si="294"/>
        <v>42398.773611111108</v>
      </c>
      <c r="U2857" t="str">
        <f t="shared" si="295"/>
        <v>Less Than 1000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90"/>
        <v>4.8666666666666664E-2</v>
      </c>
      <c r="Q2858" t="str">
        <f t="shared" si="291"/>
        <v>theater</v>
      </c>
      <c r="R2858" t="str">
        <f t="shared" si="292"/>
        <v>plays</v>
      </c>
      <c r="S2858" s="11">
        <f t="shared" si="293"/>
        <v>42164.829247685186</v>
      </c>
      <c r="T2858" s="11">
        <f t="shared" si="294"/>
        <v>42224.69027777778</v>
      </c>
      <c r="U2858" t="str">
        <f t="shared" si="295"/>
        <v>1000 to 4999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90"/>
        <v>0.19736842105263158</v>
      </c>
      <c r="Q2859" t="str">
        <f t="shared" si="291"/>
        <v>theater</v>
      </c>
      <c r="R2859" t="str">
        <f t="shared" si="292"/>
        <v>plays</v>
      </c>
      <c r="S2859" s="11">
        <f t="shared" si="293"/>
        <v>42726.711747685178</v>
      </c>
      <c r="T2859" s="11">
        <f t="shared" si="294"/>
        <v>42786.541666666664</v>
      </c>
      <c r="U2859" t="str">
        <f t="shared" si="295"/>
        <v>35000 to 39999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90"/>
        <v>0</v>
      </c>
      <c r="Q2860" t="str">
        <f t="shared" si="291"/>
        <v>theater</v>
      </c>
      <c r="R2860" t="str">
        <f t="shared" si="292"/>
        <v>plays</v>
      </c>
      <c r="S2860" s="11">
        <f t="shared" si="293"/>
        <v>41954.336747685178</v>
      </c>
      <c r="T2860" s="11">
        <f t="shared" si="294"/>
        <v>41978.269444444442</v>
      </c>
      <c r="U2860" t="str">
        <f t="shared" si="295"/>
        <v>1000 to 4999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90"/>
        <v>1.7500000000000002E-2</v>
      </c>
      <c r="Q2861" t="str">
        <f t="shared" si="291"/>
        <v>theater</v>
      </c>
      <c r="R2861" t="str">
        <f t="shared" si="292"/>
        <v>plays</v>
      </c>
      <c r="S2861" s="11">
        <f t="shared" si="293"/>
        <v>42233.153981481482</v>
      </c>
      <c r="T2861" s="11">
        <f t="shared" si="294"/>
        <v>42293.153981481482</v>
      </c>
      <c r="U2861" t="str">
        <f t="shared" si="295"/>
        <v>1000 to 4999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90"/>
        <v>6.6500000000000004E-2</v>
      </c>
      <c r="Q2862" t="str">
        <f t="shared" si="291"/>
        <v>theater</v>
      </c>
      <c r="R2862" t="str">
        <f t="shared" si="292"/>
        <v>plays</v>
      </c>
      <c r="S2862" s="11">
        <f t="shared" si="293"/>
        <v>42480.592314814807</v>
      </c>
      <c r="T2862" s="11">
        <f t="shared" si="294"/>
        <v>42540.592314814807</v>
      </c>
      <c r="U2862" t="str">
        <f t="shared" si="295"/>
        <v>1000 to 4999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90"/>
        <v>0.32</v>
      </c>
      <c r="Q2863" t="str">
        <f t="shared" si="291"/>
        <v>theater</v>
      </c>
      <c r="R2863" t="str">
        <f t="shared" si="292"/>
        <v>plays</v>
      </c>
      <c r="S2863" s="11">
        <f t="shared" si="293"/>
        <v>42257.3825</v>
      </c>
      <c r="T2863" s="11">
        <f t="shared" si="294"/>
        <v>42271.3825</v>
      </c>
      <c r="U2863" t="str">
        <f t="shared" si="295"/>
        <v>Less Than 1000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90"/>
        <v>4.3307086614173228E-3</v>
      </c>
      <c r="Q2864" t="str">
        <f t="shared" si="291"/>
        <v>theater</v>
      </c>
      <c r="R2864" t="str">
        <f t="shared" si="292"/>
        <v>plays</v>
      </c>
      <c r="S2864" s="11">
        <f t="shared" si="293"/>
        <v>41784.581354166665</v>
      </c>
      <c r="T2864" s="11">
        <f t="shared" si="294"/>
        <v>41814.581354166665</v>
      </c>
      <c r="U2864" t="str">
        <f t="shared" si="295"/>
        <v>10000 to 14999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90"/>
        <v>4.0000000000000002E-4</v>
      </c>
      <c r="Q2865" t="str">
        <f t="shared" si="291"/>
        <v>theater</v>
      </c>
      <c r="R2865" t="str">
        <f t="shared" si="292"/>
        <v>plays</v>
      </c>
      <c r="S2865" s="11">
        <f t="shared" si="293"/>
        <v>41831.46670138889</v>
      </c>
      <c r="T2865" s="11">
        <f t="shared" si="294"/>
        <v>41891.46670138889</v>
      </c>
      <c r="U2865" t="str">
        <f t="shared" si="295"/>
        <v>45000 to 49999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90"/>
        <v>1.6E-2</v>
      </c>
      <c r="Q2866" t="str">
        <f t="shared" si="291"/>
        <v>theater</v>
      </c>
      <c r="R2866" t="str">
        <f t="shared" si="292"/>
        <v>plays</v>
      </c>
      <c r="S2866" s="11">
        <f t="shared" si="293"/>
        <v>42172.405173611107</v>
      </c>
      <c r="T2866" s="11">
        <f t="shared" si="294"/>
        <v>42202.345833333333</v>
      </c>
      <c r="U2866" t="str">
        <f t="shared" si="295"/>
        <v>1000 to 4999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90"/>
        <v>0</v>
      </c>
      <c r="Q2867" t="str">
        <f t="shared" si="291"/>
        <v>theater</v>
      </c>
      <c r="R2867" t="str">
        <f t="shared" si="292"/>
        <v>plays</v>
      </c>
      <c r="S2867" s="11">
        <f t="shared" si="293"/>
        <v>41949.905775462961</v>
      </c>
      <c r="T2867" s="11">
        <f t="shared" si="294"/>
        <v>42009.905775462961</v>
      </c>
      <c r="U2867" t="str">
        <f t="shared" si="295"/>
        <v>1000 to 4999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90"/>
        <v>8.9999999999999993E-3</v>
      </c>
      <c r="Q2868" t="str">
        <f t="shared" si="291"/>
        <v>theater</v>
      </c>
      <c r="R2868" t="str">
        <f t="shared" si="292"/>
        <v>plays</v>
      </c>
      <c r="S2868" s="11">
        <f t="shared" si="293"/>
        <v>42627.746770833335</v>
      </c>
      <c r="T2868" s="11">
        <f t="shared" si="294"/>
        <v>42657.708333333336</v>
      </c>
      <c r="U2868" t="str">
        <f t="shared" si="295"/>
        <v>5000 to 9999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90"/>
        <v>0.2016</v>
      </c>
      <c r="Q2869" t="str">
        <f t="shared" si="291"/>
        <v>theater</v>
      </c>
      <c r="R2869" t="str">
        <f t="shared" si="292"/>
        <v>plays</v>
      </c>
      <c r="S2869" s="11">
        <f t="shared" si="293"/>
        <v>42530.986944444441</v>
      </c>
      <c r="T2869" s="11">
        <f t="shared" si="294"/>
        <v>42554.958333333336</v>
      </c>
      <c r="U2869" t="str">
        <f t="shared" si="295"/>
        <v>1000 to 4999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90"/>
        <v>0.42011733333333334</v>
      </c>
      <c r="Q2870" t="str">
        <f t="shared" si="291"/>
        <v>theater</v>
      </c>
      <c r="R2870" t="str">
        <f t="shared" si="292"/>
        <v>plays</v>
      </c>
      <c r="S2870" s="11">
        <f t="shared" si="293"/>
        <v>42618.618680555555</v>
      </c>
      <c r="T2870" s="11">
        <f t="shared" si="294"/>
        <v>42648.618680555555</v>
      </c>
      <c r="U2870" t="str">
        <f t="shared" si="295"/>
        <v>15000 to 19999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90"/>
        <v>8.8500000000000002E-3</v>
      </c>
      <c r="Q2871" t="str">
        <f t="shared" si="291"/>
        <v>theater</v>
      </c>
      <c r="R2871" t="str">
        <f t="shared" si="292"/>
        <v>plays</v>
      </c>
      <c r="S2871" s="11">
        <f t="shared" si="293"/>
        <v>42540.385196759256</v>
      </c>
      <c r="T2871" s="11">
        <f t="shared" si="294"/>
        <v>42570.385196759256</v>
      </c>
      <c r="U2871" t="str">
        <f t="shared" si="295"/>
        <v>20000 to 24999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90"/>
        <v>0.15</v>
      </c>
      <c r="Q2872" t="str">
        <f t="shared" si="291"/>
        <v>theater</v>
      </c>
      <c r="R2872" t="str">
        <f t="shared" si="292"/>
        <v>plays</v>
      </c>
      <c r="S2872" s="11">
        <f t="shared" si="293"/>
        <v>41745.981076388889</v>
      </c>
      <c r="T2872" s="11">
        <f t="shared" si="294"/>
        <v>41775.981076388889</v>
      </c>
      <c r="U2872" t="str">
        <f t="shared" si="295"/>
        <v>5000 to 9999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90"/>
        <v>4.6699999999999998E-2</v>
      </c>
      <c r="Q2873" t="str">
        <f t="shared" si="291"/>
        <v>theater</v>
      </c>
      <c r="R2873" t="str">
        <f t="shared" si="292"/>
        <v>plays</v>
      </c>
      <c r="S2873" s="11">
        <f t="shared" si="293"/>
        <v>41974.530243055553</v>
      </c>
      <c r="T2873" s="11">
        <f t="shared" si="294"/>
        <v>41994.530243055553</v>
      </c>
      <c r="U2873" t="str">
        <f t="shared" si="295"/>
        <v>10000 to 14999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90"/>
        <v>0</v>
      </c>
      <c r="Q2874" t="str">
        <f t="shared" si="291"/>
        <v>theater</v>
      </c>
      <c r="R2874" t="str">
        <f t="shared" si="292"/>
        <v>plays</v>
      </c>
      <c r="S2874" s="11">
        <f t="shared" si="293"/>
        <v>42114.907847222225</v>
      </c>
      <c r="T2874" s="11">
        <f t="shared" si="294"/>
        <v>42174.907847222225</v>
      </c>
      <c r="U2874" t="str">
        <f t="shared" si="295"/>
        <v>1000 to 4999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90"/>
        <v>0.38119999999999998</v>
      </c>
      <c r="Q2875" t="str">
        <f t="shared" si="291"/>
        <v>theater</v>
      </c>
      <c r="R2875" t="str">
        <f t="shared" si="292"/>
        <v>plays</v>
      </c>
      <c r="S2875" s="11">
        <f t="shared" si="293"/>
        <v>42002.609155092585</v>
      </c>
      <c r="T2875" s="11">
        <f t="shared" si="294"/>
        <v>42032.609155092585</v>
      </c>
      <c r="U2875" t="str">
        <f t="shared" si="295"/>
        <v>1000 to 4999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90"/>
        <v>5.4199999999999998E-2</v>
      </c>
      <c r="Q2876" t="str">
        <f t="shared" si="291"/>
        <v>theater</v>
      </c>
      <c r="R2876" t="str">
        <f t="shared" si="292"/>
        <v>plays</v>
      </c>
      <c r="S2876" s="11">
        <f t="shared" si="293"/>
        <v>42722.636412037034</v>
      </c>
      <c r="T2876" s="11">
        <f t="shared" si="294"/>
        <v>42752.636412037034</v>
      </c>
      <c r="U2876" t="str">
        <f t="shared" si="295"/>
        <v>5000 to 9999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90"/>
        <v>3.5E-4</v>
      </c>
      <c r="Q2877" t="str">
        <f t="shared" si="291"/>
        <v>theater</v>
      </c>
      <c r="R2877" t="str">
        <f t="shared" si="292"/>
        <v>plays</v>
      </c>
      <c r="S2877" s="11">
        <f t="shared" si="293"/>
        <v>42464.920057870368</v>
      </c>
      <c r="T2877" s="11">
        <f t="shared" si="294"/>
        <v>42494.920057870368</v>
      </c>
      <c r="U2877" t="str">
        <f t="shared" si="295"/>
        <v>20000 to 24999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90"/>
        <v>0</v>
      </c>
      <c r="Q2878" t="str">
        <f t="shared" si="291"/>
        <v>theater</v>
      </c>
      <c r="R2878" t="str">
        <f t="shared" si="292"/>
        <v>plays</v>
      </c>
      <c r="S2878" s="11">
        <f t="shared" si="293"/>
        <v>42171.535636574066</v>
      </c>
      <c r="T2878" s="11">
        <f t="shared" si="294"/>
        <v>42201.535636574066</v>
      </c>
      <c r="U2878" t="str">
        <f t="shared" si="295"/>
        <v>&gt;50k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90"/>
        <v>0.10833333333333334</v>
      </c>
      <c r="Q2879" t="str">
        <f t="shared" si="291"/>
        <v>theater</v>
      </c>
      <c r="R2879" t="str">
        <f t="shared" si="292"/>
        <v>plays</v>
      </c>
      <c r="S2879" s="11">
        <f t="shared" si="293"/>
        <v>42672.746805555551</v>
      </c>
      <c r="T2879" s="11">
        <f t="shared" si="294"/>
        <v>42704.499999999993</v>
      </c>
      <c r="U2879" t="str">
        <f t="shared" si="295"/>
        <v>5000 to 9999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90"/>
        <v>2.1000000000000001E-2</v>
      </c>
      <c r="Q2880" t="str">
        <f t="shared" si="291"/>
        <v>theater</v>
      </c>
      <c r="R2880" t="str">
        <f t="shared" si="292"/>
        <v>plays</v>
      </c>
      <c r="S2880" s="11">
        <f t="shared" si="293"/>
        <v>42128.407349537032</v>
      </c>
      <c r="T2880" s="11">
        <f t="shared" si="294"/>
        <v>42188.407349537032</v>
      </c>
      <c r="U2880" t="str">
        <f t="shared" si="295"/>
        <v>1000 to 4999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90"/>
        <v>2.5892857142857141E-3</v>
      </c>
      <c r="Q2881" t="str">
        <f t="shared" si="291"/>
        <v>theater</v>
      </c>
      <c r="R2881" t="str">
        <f t="shared" si="292"/>
        <v>plays</v>
      </c>
      <c r="S2881" s="11">
        <f t="shared" si="293"/>
        <v>42359.516909722217</v>
      </c>
      <c r="T2881" s="11">
        <f t="shared" si="294"/>
        <v>42389.516909722217</v>
      </c>
      <c r="U2881" t="str">
        <f t="shared" si="295"/>
        <v>10000 to 14999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90"/>
        <v>0.23333333333333334</v>
      </c>
      <c r="Q2882" t="str">
        <f t="shared" si="291"/>
        <v>theater</v>
      </c>
      <c r="R2882" t="str">
        <f t="shared" si="292"/>
        <v>plays</v>
      </c>
      <c r="S2882" s="11">
        <f t="shared" si="293"/>
        <v>42192.69736111111</v>
      </c>
      <c r="T2882" s="11">
        <f t="shared" si="294"/>
        <v>42236.503472222219</v>
      </c>
      <c r="U2882" t="str">
        <f t="shared" si="295"/>
        <v>10000 to 14999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96">E2883/D2883</f>
        <v>0</v>
      </c>
      <c r="Q2883" t="str">
        <f t="shared" ref="Q2883:Q2946" si="297">LEFT(N2883,FIND("/",N2883,1)-1)</f>
        <v>theater</v>
      </c>
      <c r="R2883" t="str">
        <f t="shared" ref="R2883:R2946" si="298">RIGHT(N2883,LEN(N2883)-FIND("/",N2883,1))</f>
        <v>plays</v>
      </c>
      <c r="S2883" s="11">
        <f t="shared" ref="S2883:S2946" si="299">(((J2883/60)/60)/24)+DATE(1970,1,1)+(-5/24)</f>
        <v>41916.389305555553</v>
      </c>
      <c r="T2883" s="11">
        <f t="shared" ref="T2883:T2946" si="300">(((I2883/60)/60)/24)+DATE(1970,1,1)+(-5/24)</f>
        <v>41976.430972222217</v>
      </c>
      <c r="U2883" t="str">
        <f t="shared" ref="U2883:U2946" si="301">IF(D2883&gt;50000,"&gt;50k",IF(D2883&gt;44999,"45000 to 49999",IF(D2883&gt;39999,"40000 to 44999",IF(D2883&gt;34999,"35000 to 39999",IF(D2883&gt;29999,"30000 to 34999",IF(D2883&gt;24999,"25000 to 29999",IF(D2883&gt;19999,"20000 to 24999",IF(D2883&gt;14999,"15000 to 19999",IF(D2883&gt;9999,"10000 to 14999",IF(D2883&gt;4999,"5000 to 9999",IF(D2883&gt;999,"1000 to 4999",IF(D2883&gt;0,"Less Than 1000",FALSE))))))))))))</f>
        <v>5000 to 9999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96"/>
        <v>0.33600000000000002</v>
      </c>
      <c r="Q2884" t="str">
        <f t="shared" si="297"/>
        <v>theater</v>
      </c>
      <c r="R2884" t="str">
        <f t="shared" si="298"/>
        <v>plays</v>
      </c>
      <c r="S2884" s="11">
        <f t="shared" si="299"/>
        <v>42461.387939814813</v>
      </c>
      <c r="T2884" s="11">
        <f t="shared" si="300"/>
        <v>42491.387939814813</v>
      </c>
      <c r="U2884" t="str">
        <f t="shared" si="301"/>
        <v>Less Than 1000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96"/>
        <v>0.1908</v>
      </c>
      <c r="Q2885" t="str">
        <f t="shared" si="297"/>
        <v>theater</v>
      </c>
      <c r="R2885" t="str">
        <f t="shared" si="298"/>
        <v>plays</v>
      </c>
      <c r="S2885" s="11">
        <f t="shared" si="299"/>
        <v>42370.694872685184</v>
      </c>
      <c r="T2885" s="11">
        <f t="shared" si="300"/>
        <v>42405.999305555553</v>
      </c>
      <c r="U2885" t="str">
        <f t="shared" si="301"/>
        <v>10000 to 14999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96"/>
        <v>4.1111111111111114E-3</v>
      </c>
      <c r="Q2886" t="str">
        <f t="shared" si="297"/>
        <v>theater</v>
      </c>
      <c r="R2886" t="str">
        <f t="shared" si="298"/>
        <v>plays</v>
      </c>
      <c r="S2886" s="11">
        <f t="shared" si="299"/>
        <v>41948.518923611111</v>
      </c>
      <c r="T2886" s="11">
        <f t="shared" si="300"/>
        <v>41978.518923611111</v>
      </c>
      <c r="U2886" t="str">
        <f t="shared" si="301"/>
        <v>45000 to 49999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96"/>
        <v>0.32500000000000001</v>
      </c>
      <c r="Q2887" t="str">
        <f t="shared" si="297"/>
        <v>theater</v>
      </c>
      <c r="R2887" t="str">
        <f t="shared" si="298"/>
        <v>plays</v>
      </c>
      <c r="S2887" s="11">
        <f t="shared" si="299"/>
        <v>42046.868067129624</v>
      </c>
      <c r="T2887" s="11">
        <f t="shared" si="300"/>
        <v>42076.82640046296</v>
      </c>
      <c r="U2887" t="str">
        <f t="shared" si="301"/>
        <v>Less Than 1000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96"/>
        <v>0.05</v>
      </c>
      <c r="Q2888" t="str">
        <f t="shared" si="297"/>
        <v>theater</v>
      </c>
      <c r="R2888" t="str">
        <f t="shared" si="298"/>
        <v>plays</v>
      </c>
      <c r="S2888" s="11">
        <f t="shared" si="299"/>
        <v>42261.424583333333</v>
      </c>
      <c r="T2888" s="11">
        <f t="shared" si="300"/>
        <v>42265.957638888889</v>
      </c>
      <c r="U2888" t="str">
        <f t="shared" si="301"/>
        <v>Less Than 1000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96"/>
        <v>1.6666666666666668E-3</v>
      </c>
      <c r="Q2889" t="str">
        <f t="shared" si="297"/>
        <v>theater</v>
      </c>
      <c r="R2889" t="str">
        <f t="shared" si="298"/>
        <v>plays</v>
      </c>
      <c r="S2889" s="11">
        <f t="shared" si="299"/>
        <v>41985.219027777777</v>
      </c>
      <c r="T2889" s="11">
        <f t="shared" si="300"/>
        <v>42015.219027777777</v>
      </c>
      <c r="U2889" t="str">
        <f t="shared" si="301"/>
        <v>1000 to 4999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96"/>
        <v>0</v>
      </c>
      <c r="Q2890" t="str">
        <f t="shared" si="297"/>
        <v>theater</v>
      </c>
      <c r="R2890" t="str">
        <f t="shared" si="298"/>
        <v>plays</v>
      </c>
      <c r="S2890" s="11">
        <f t="shared" si="299"/>
        <v>41922.326851851853</v>
      </c>
      <c r="T2890" s="11">
        <f t="shared" si="300"/>
        <v>41929.999305555553</v>
      </c>
      <c r="U2890" t="str">
        <f t="shared" si="301"/>
        <v>30000 to 34999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96"/>
        <v>0.38066666666666665</v>
      </c>
      <c r="Q2891" t="str">
        <f t="shared" si="297"/>
        <v>theater</v>
      </c>
      <c r="R2891" t="str">
        <f t="shared" si="298"/>
        <v>plays</v>
      </c>
      <c r="S2891" s="11">
        <f t="shared" si="299"/>
        <v>41850.654918981476</v>
      </c>
      <c r="T2891" s="11">
        <f t="shared" si="300"/>
        <v>41880.654918981476</v>
      </c>
      <c r="U2891" t="str">
        <f t="shared" si="301"/>
        <v>1000 to 4999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96"/>
        <v>1.0500000000000001E-2</v>
      </c>
      <c r="Q2892" t="str">
        <f t="shared" si="297"/>
        <v>theater</v>
      </c>
      <c r="R2892" t="str">
        <f t="shared" si="298"/>
        <v>plays</v>
      </c>
      <c r="S2892" s="11">
        <f t="shared" si="299"/>
        <v>41831.534629629627</v>
      </c>
      <c r="T2892" s="11">
        <f t="shared" si="300"/>
        <v>41859.916666666664</v>
      </c>
      <c r="U2892" t="str">
        <f t="shared" si="301"/>
        <v>1000 to 4999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96"/>
        <v>2.7300000000000001E-2</v>
      </c>
      <c r="Q2893" t="str">
        <f t="shared" si="297"/>
        <v>theater</v>
      </c>
      <c r="R2893" t="str">
        <f t="shared" si="298"/>
        <v>plays</v>
      </c>
      <c r="S2893" s="11">
        <f t="shared" si="299"/>
        <v>42415.675092592595</v>
      </c>
      <c r="T2893" s="11">
        <f t="shared" si="300"/>
        <v>42475.633425925924</v>
      </c>
      <c r="U2893" t="str">
        <f t="shared" si="301"/>
        <v>10000 to 14999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96"/>
        <v>9.0909090909090912E-2</v>
      </c>
      <c r="Q2894" t="str">
        <f t="shared" si="297"/>
        <v>theater</v>
      </c>
      <c r="R2894" t="str">
        <f t="shared" si="298"/>
        <v>plays</v>
      </c>
      <c r="S2894" s="11">
        <f t="shared" si="299"/>
        <v>41869.505833333329</v>
      </c>
      <c r="T2894" s="11">
        <f t="shared" si="300"/>
        <v>41876.666666666664</v>
      </c>
      <c r="U2894" t="str">
        <f t="shared" si="301"/>
        <v>5000 to 9999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96"/>
        <v>5.0000000000000001E-3</v>
      </c>
      <c r="Q2895" t="str">
        <f t="shared" si="297"/>
        <v>theater</v>
      </c>
      <c r="R2895" t="str">
        <f t="shared" si="298"/>
        <v>plays</v>
      </c>
      <c r="S2895" s="11">
        <f t="shared" si="299"/>
        <v>41953.564756944441</v>
      </c>
      <c r="T2895" s="11">
        <f t="shared" si="300"/>
        <v>42012.874999999993</v>
      </c>
      <c r="U2895" t="str">
        <f t="shared" si="301"/>
        <v>5000 to 9999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96"/>
        <v>0</v>
      </c>
      <c r="Q2896" t="str">
        <f t="shared" si="297"/>
        <v>theater</v>
      </c>
      <c r="R2896" t="str">
        <f t="shared" si="298"/>
        <v>plays</v>
      </c>
      <c r="S2896" s="11">
        <f t="shared" si="299"/>
        <v>42037.777951388889</v>
      </c>
      <c r="T2896" s="11">
        <f t="shared" si="300"/>
        <v>42097.736284722218</v>
      </c>
      <c r="U2896" t="str">
        <f t="shared" si="301"/>
        <v>45000 to 49999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96"/>
        <v>4.5999999999999999E-2</v>
      </c>
      <c r="Q2897" t="str">
        <f t="shared" si="297"/>
        <v>theater</v>
      </c>
      <c r="R2897" t="str">
        <f t="shared" si="298"/>
        <v>plays</v>
      </c>
      <c r="S2897" s="11">
        <f t="shared" si="299"/>
        <v>41811.347129629627</v>
      </c>
      <c r="T2897" s="11">
        <f t="shared" si="300"/>
        <v>41812.666666666664</v>
      </c>
      <c r="U2897" t="str">
        <f t="shared" si="301"/>
        <v>Less Than 1000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96"/>
        <v>0.20833333333333334</v>
      </c>
      <c r="Q2898" t="str">
        <f t="shared" si="297"/>
        <v>theater</v>
      </c>
      <c r="R2898" t="str">
        <f t="shared" si="298"/>
        <v>plays</v>
      </c>
      <c r="S2898" s="11">
        <f t="shared" si="299"/>
        <v>42701.700474537036</v>
      </c>
      <c r="T2898" s="11">
        <f t="shared" si="300"/>
        <v>42716.041666666664</v>
      </c>
      <c r="U2898" t="str">
        <f t="shared" si="301"/>
        <v>1000 to 4999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96"/>
        <v>4.583333333333333E-2</v>
      </c>
      <c r="Q2899" t="str">
        <f t="shared" si="297"/>
        <v>theater</v>
      </c>
      <c r="R2899" t="str">
        <f t="shared" si="298"/>
        <v>plays</v>
      </c>
      <c r="S2899" s="11">
        <f t="shared" si="299"/>
        <v>42258.438171296293</v>
      </c>
      <c r="T2899" s="11">
        <f t="shared" si="300"/>
        <v>42288.436863425923</v>
      </c>
      <c r="U2899" t="str">
        <f t="shared" si="301"/>
        <v>10000 to 14999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96"/>
        <v>4.2133333333333335E-2</v>
      </c>
      <c r="Q2900" t="str">
        <f t="shared" si="297"/>
        <v>theater</v>
      </c>
      <c r="R2900" t="str">
        <f t="shared" si="298"/>
        <v>plays</v>
      </c>
      <c r="S2900" s="11">
        <f t="shared" si="299"/>
        <v>42278.456631944442</v>
      </c>
      <c r="T2900" s="11">
        <f t="shared" si="300"/>
        <v>42308.456631944442</v>
      </c>
      <c r="U2900" t="str">
        <f t="shared" si="301"/>
        <v>5000 to 9999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96"/>
        <v>0</v>
      </c>
      <c r="Q2901" t="str">
        <f t="shared" si="297"/>
        <v>theater</v>
      </c>
      <c r="R2901" t="str">
        <f t="shared" si="298"/>
        <v>plays</v>
      </c>
      <c r="S2901" s="11">
        <f t="shared" si="299"/>
        <v>42514.869884259257</v>
      </c>
      <c r="T2901" s="11">
        <f t="shared" si="300"/>
        <v>42574.869884259257</v>
      </c>
      <c r="U2901" t="str">
        <f t="shared" si="301"/>
        <v>10000 to 14999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96"/>
        <v>0.61909090909090914</v>
      </c>
      <c r="Q2902" t="str">
        <f t="shared" si="297"/>
        <v>theater</v>
      </c>
      <c r="R2902" t="str">
        <f t="shared" si="298"/>
        <v>plays</v>
      </c>
      <c r="S2902" s="11">
        <f t="shared" si="299"/>
        <v>41830.025833333333</v>
      </c>
      <c r="T2902" s="11">
        <f t="shared" si="300"/>
        <v>41860.025833333333</v>
      </c>
      <c r="U2902" t="str">
        <f t="shared" si="301"/>
        <v>5000 to 9999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96"/>
        <v>8.0000000000000002E-3</v>
      </c>
      <c r="Q2903" t="str">
        <f t="shared" si="297"/>
        <v>theater</v>
      </c>
      <c r="R2903" t="str">
        <f t="shared" si="298"/>
        <v>plays</v>
      </c>
      <c r="S2903" s="11">
        <f t="shared" si="299"/>
        <v>41982.696053240739</v>
      </c>
      <c r="T2903" s="11">
        <f t="shared" si="300"/>
        <v>42042.696053240739</v>
      </c>
      <c r="U2903" t="str">
        <f t="shared" si="301"/>
        <v>Less Than 1000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96"/>
        <v>1.6666666666666666E-4</v>
      </c>
      <c r="Q2904" t="str">
        <f t="shared" si="297"/>
        <v>theater</v>
      </c>
      <c r="R2904" t="str">
        <f t="shared" si="298"/>
        <v>plays</v>
      </c>
      <c r="S2904" s="11">
        <f t="shared" si="299"/>
        <v>42210.231435185182</v>
      </c>
      <c r="T2904" s="11">
        <f t="shared" si="300"/>
        <v>42240.231435185182</v>
      </c>
      <c r="U2904" t="str">
        <f t="shared" si="301"/>
        <v>&gt;50k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96"/>
        <v>7.7999999999999996E-3</v>
      </c>
      <c r="Q2905" t="str">
        <f t="shared" si="297"/>
        <v>theater</v>
      </c>
      <c r="R2905" t="str">
        <f t="shared" si="298"/>
        <v>plays</v>
      </c>
      <c r="S2905" s="11">
        <f t="shared" si="299"/>
        <v>42195.95854166666</v>
      </c>
      <c r="T2905" s="11">
        <f t="shared" si="300"/>
        <v>42255.95854166666</v>
      </c>
      <c r="U2905" t="str">
        <f t="shared" si="301"/>
        <v>5000 to 9999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96"/>
        <v>0.05</v>
      </c>
      <c r="Q2906" t="str">
        <f t="shared" si="297"/>
        <v>theater</v>
      </c>
      <c r="R2906" t="str">
        <f t="shared" si="298"/>
        <v>plays</v>
      </c>
      <c r="S2906" s="11">
        <f t="shared" si="299"/>
        <v>41940.759618055556</v>
      </c>
      <c r="T2906" s="11">
        <f t="shared" si="300"/>
        <v>41952.291666666664</v>
      </c>
      <c r="U2906" t="str">
        <f t="shared" si="301"/>
        <v>1000 to 4999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96"/>
        <v>0.17771428571428571</v>
      </c>
      <c r="Q2907" t="str">
        <f t="shared" si="297"/>
        <v>theater</v>
      </c>
      <c r="R2907" t="str">
        <f t="shared" si="298"/>
        <v>plays</v>
      </c>
      <c r="S2907" s="11">
        <f t="shared" si="299"/>
        <v>42605.848530092589</v>
      </c>
      <c r="T2907" s="11">
        <f t="shared" si="300"/>
        <v>42619.848530092589</v>
      </c>
      <c r="U2907" t="str">
        <f t="shared" si="301"/>
        <v>1000 to 4999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96"/>
        <v>9.4166666666666662E-2</v>
      </c>
      <c r="Q2908" t="str">
        <f t="shared" si="297"/>
        <v>theater</v>
      </c>
      <c r="R2908" t="str">
        <f t="shared" si="298"/>
        <v>plays</v>
      </c>
      <c r="S2908" s="11">
        <f t="shared" si="299"/>
        <v>42199.440578703703</v>
      </c>
      <c r="T2908" s="11">
        <f t="shared" si="300"/>
        <v>42216.833333333336</v>
      </c>
      <c r="U2908" t="str">
        <f t="shared" si="301"/>
        <v>5000 to 9999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96"/>
        <v>8.0000000000000004E-4</v>
      </c>
      <c r="Q2909" t="str">
        <f t="shared" si="297"/>
        <v>theater</v>
      </c>
      <c r="R2909" t="str">
        <f t="shared" si="298"/>
        <v>plays</v>
      </c>
      <c r="S2909" s="11">
        <f t="shared" si="299"/>
        <v>42444.669409722213</v>
      </c>
      <c r="T2909" s="11">
        <f t="shared" si="300"/>
        <v>42504.669409722213</v>
      </c>
      <c r="U2909" t="str">
        <f t="shared" si="301"/>
        <v>1000 to 4999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96"/>
        <v>2.75E-2</v>
      </c>
      <c r="Q2910" t="str">
        <f t="shared" si="297"/>
        <v>theater</v>
      </c>
      <c r="R2910" t="str">
        <f t="shared" si="298"/>
        <v>plays</v>
      </c>
      <c r="S2910" s="11">
        <f t="shared" si="299"/>
        <v>42499.523368055547</v>
      </c>
      <c r="T2910" s="11">
        <f t="shared" si="300"/>
        <v>42529.523368055547</v>
      </c>
      <c r="U2910" t="str">
        <f t="shared" si="301"/>
        <v>5000 to 9999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96"/>
        <v>1.1111111111111112E-4</v>
      </c>
      <c r="Q2911" t="str">
        <f t="shared" si="297"/>
        <v>theater</v>
      </c>
      <c r="R2911" t="str">
        <f t="shared" si="298"/>
        <v>plays</v>
      </c>
      <c r="S2911" s="11">
        <f t="shared" si="299"/>
        <v>41929.057881944442</v>
      </c>
      <c r="T2911" s="11">
        <f t="shared" si="300"/>
        <v>41968.615277777775</v>
      </c>
      <c r="U2911" t="str">
        <f t="shared" si="301"/>
        <v>&gt;50k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96"/>
        <v>3.3333333333333335E-5</v>
      </c>
      <c r="Q2912" t="str">
        <f t="shared" si="297"/>
        <v>theater</v>
      </c>
      <c r="R2912" t="str">
        <f t="shared" si="298"/>
        <v>plays</v>
      </c>
      <c r="S2912" s="11">
        <f t="shared" si="299"/>
        <v>42107.632951388885</v>
      </c>
      <c r="T2912" s="11">
        <f t="shared" si="300"/>
        <v>42167.632951388885</v>
      </c>
      <c r="U2912" t="str">
        <f t="shared" si="301"/>
        <v>30000 to 34999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96"/>
        <v>0.36499999999999999</v>
      </c>
      <c r="Q2913" t="str">
        <f t="shared" si="297"/>
        <v>theater</v>
      </c>
      <c r="R2913" t="str">
        <f t="shared" si="298"/>
        <v>plays</v>
      </c>
      <c r="S2913" s="11">
        <f t="shared" si="299"/>
        <v>42142.560486111113</v>
      </c>
      <c r="T2913" s="11">
        <f t="shared" si="300"/>
        <v>42182.560486111113</v>
      </c>
      <c r="U2913" t="str">
        <f t="shared" si="301"/>
        <v>1000 to 4999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96"/>
        <v>0.14058171745152354</v>
      </c>
      <c r="Q2914" t="str">
        <f t="shared" si="297"/>
        <v>theater</v>
      </c>
      <c r="R2914" t="str">
        <f t="shared" si="298"/>
        <v>plays</v>
      </c>
      <c r="S2914" s="11">
        <f t="shared" si="299"/>
        <v>42353.923310185179</v>
      </c>
      <c r="T2914" s="11">
        <f t="shared" si="300"/>
        <v>42383.923310185179</v>
      </c>
      <c r="U2914" t="str">
        <f t="shared" si="301"/>
        <v>10000 to 14999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96"/>
        <v>2.0000000000000001E-4</v>
      </c>
      <c r="Q2915" t="str">
        <f t="shared" si="297"/>
        <v>theater</v>
      </c>
      <c r="R2915" t="str">
        <f t="shared" si="298"/>
        <v>plays</v>
      </c>
      <c r="S2915" s="11">
        <f t="shared" si="299"/>
        <v>41828.714571759258</v>
      </c>
      <c r="T2915" s="11">
        <f t="shared" si="300"/>
        <v>41888.714571759258</v>
      </c>
      <c r="U2915" t="str">
        <f t="shared" si="301"/>
        <v>10000 to 14999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96"/>
        <v>4.0000000000000003E-5</v>
      </c>
      <c r="Q2916" t="str">
        <f t="shared" si="297"/>
        <v>theater</v>
      </c>
      <c r="R2916" t="str">
        <f t="shared" si="298"/>
        <v>plays</v>
      </c>
      <c r="S2916" s="11">
        <f t="shared" si="299"/>
        <v>42017.699004629627</v>
      </c>
      <c r="T2916" s="11">
        <f t="shared" si="300"/>
        <v>42077.657337962963</v>
      </c>
      <c r="U2916" t="str">
        <f t="shared" si="301"/>
        <v>25000 to 29999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96"/>
        <v>0.61099999999999999</v>
      </c>
      <c r="Q2917" t="str">
        <f t="shared" si="297"/>
        <v>theater</v>
      </c>
      <c r="R2917" t="str">
        <f t="shared" si="298"/>
        <v>plays</v>
      </c>
      <c r="S2917" s="11">
        <f t="shared" si="299"/>
        <v>42415.189699074072</v>
      </c>
      <c r="T2917" s="11">
        <f t="shared" si="300"/>
        <v>42445.1480324074</v>
      </c>
      <c r="U2917" t="str">
        <f t="shared" si="301"/>
        <v>1000 to 4999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96"/>
        <v>7.8378378378378383E-2</v>
      </c>
      <c r="Q2918" t="str">
        <f t="shared" si="297"/>
        <v>theater</v>
      </c>
      <c r="R2918" t="str">
        <f t="shared" si="298"/>
        <v>plays</v>
      </c>
      <c r="S2918" s="11">
        <f t="shared" si="299"/>
        <v>41755.268391203703</v>
      </c>
      <c r="T2918" s="11">
        <f t="shared" si="300"/>
        <v>41778.268391203703</v>
      </c>
      <c r="U2918" t="str">
        <f t="shared" si="301"/>
        <v>1000 to 4999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96"/>
        <v>0.2185</v>
      </c>
      <c r="Q2919" t="str">
        <f t="shared" si="297"/>
        <v>theater</v>
      </c>
      <c r="R2919" t="str">
        <f t="shared" si="298"/>
        <v>plays</v>
      </c>
      <c r="S2919" s="11">
        <f t="shared" si="299"/>
        <v>42245.026006944441</v>
      </c>
      <c r="T2919" s="11">
        <f t="shared" si="300"/>
        <v>42263.026006944441</v>
      </c>
      <c r="U2919" t="str">
        <f t="shared" si="301"/>
        <v>1000 to 4999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96"/>
        <v>0.27239999999999998</v>
      </c>
      <c r="Q2920" t="str">
        <f t="shared" si="297"/>
        <v>theater</v>
      </c>
      <c r="R2920" t="str">
        <f t="shared" si="298"/>
        <v>plays</v>
      </c>
      <c r="S2920" s="11">
        <f t="shared" si="299"/>
        <v>42278.421377314815</v>
      </c>
      <c r="T2920" s="11">
        <f t="shared" si="300"/>
        <v>42306.421377314815</v>
      </c>
      <c r="U2920" t="str">
        <f t="shared" si="301"/>
        <v>5000 to 9999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96"/>
        <v>8.5000000000000006E-2</v>
      </c>
      <c r="Q2921" t="str">
        <f t="shared" si="297"/>
        <v>theater</v>
      </c>
      <c r="R2921" t="str">
        <f t="shared" si="298"/>
        <v>plays</v>
      </c>
      <c r="S2921" s="11">
        <f t="shared" si="299"/>
        <v>41826.411215277774</v>
      </c>
      <c r="T2921" s="11">
        <f t="shared" si="300"/>
        <v>41856.411215277774</v>
      </c>
      <c r="U2921" t="str">
        <f t="shared" si="301"/>
        <v>Less Than 1000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96"/>
        <v>0.26840000000000003</v>
      </c>
      <c r="Q2922" t="str">
        <f t="shared" si="297"/>
        <v>theater</v>
      </c>
      <c r="R2922" t="str">
        <f t="shared" si="298"/>
        <v>plays</v>
      </c>
      <c r="S2922" s="11">
        <f t="shared" si="299"/>
        <v>42058.584143518521</v>
      </c>
      <c r="T2922" s="11">
        <f t="shared" si="300"/>
        <v>42088.54247685185</v>
      </c>
      <c r="U2922" t="str">
        <f t="shared" si="301"/>
        <v>1000 to 4999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96"/>
        <v>1.29</v>
      </c>
      <c r="Q2923" t="str">
        <f t="shared" si="297"/>
        <v>theater</v>
      </c>
      <c r="R2923" t="str">
        <f t="shared" si="298"/>
        <v>musical</v>
      </c>
      <c r="S2923" s="11">
        <f t="shared" si="299"/>
        <v>41877.678287037037</v>
      </c>
      <c r="T2923" s="11">
        <f t="shared" si="300"/>
        <v>41907.678287037037</v>
      </c>
      <c r="U2923" t="str">
        <f t="shared" si="301"/>
        <v>Less Than 1000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96"/>
        <v>1</v>
      </c>
      <c r="Q2924" t="str">
        <f t="shared" si="297"/>
        <v>theater</v>
      </c>
      <c r="R2924" t="str">
        <f t="shared" si="298"/>
        <v>musical</v>
      </c>
      <c r="S2924" s="11">
        <f t="shared" si="299"/>
        <v>42097.665821759256</v>
      </c>
      <c r="T2924" s="11">
        <f t="shared" si="300"/>
        <v>42142.665821759256</v>
      </c>
      <c r="U2924" t="str">
        <f t="shared" si="301"/>
        <v>Less Than 1000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96"/>
        <v>1</v>
      </c>
      <c r="Q2925" t="str">
        <f t="shared" si="297"/>
        <v>theater</v>
      </c>
      <c r="R2925" t="str">
        <f t="shared" si="298"/>
        <v>musical</v>
      </c>
      <c r="S2925" s="11">
        <f t="shared" si="299"/>
        <v>42012.944201388884</v>
      </c>
      <c r="T2925" s="11">
        <f t="shared" si="300"/>
        <v>42027.916666666664</v>
      </c>
      <c r="U2925" t="str">
        <f t="shared" si="301"/>
        <v>Less Than 1000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96"/>
        <v>1.032</v>
      </c>
      <c r="Q2926" t="str">
        <f t="shared" si="297"/>
        <v>theater</v>
      </c>
      <c r="R2926" t="str">
        <f t="shared" si="298"/>
        <v>musical</v>
      </c>
      <c r="S2926" s="11">
        <f t="shared" si="299"/>
        <v>42103.348495370366</v>
      </c>
      <c r="T2926" s="11">
        <f t="shared" si="300"/>
        <v>42132.957638888889</v>
      </c>
      <c r="U2926" t="str">
        <f t="shared" si="301"/>
        <v>25000 to 29999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96"/>
        <v>1.0244597777777777</v>
      </c>
      <c r="Q2927" t="str">
        <f t="shared" si="297"/>
        <v>theater</v>
      </c>
      <c r="R2927" t="str">
        <f t="shared" si="298"/>
        <v>musical</v>
      </c>
      <c r="S2927" s="11">
        <f t="shared" si="299"/>
        <v>41863.375787037032</v>
      </c>
      <c r="T2927" s="11">
        <f t="shared" si="300"/>
        <v>41893.375787037032</v>
      </c>
      <c r="U2927" t="str">
        <f t="shared" si="301"/>
        <v>45000 to 49999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96"/>
        <v>1.25</v>
      </c>
      <c r="Q2928" t="str">
        <f t="shared" si="297"/>
        <v>theater</v>
      </c>
      <c r="R2928" t="str">
        <f t="shared" si="298"/>
        <v>musical</v>
      </c>
      <c r="S2928" s="11">
        <f t="shared" si="299"/>
        <v>42044.557627314811</v>
      </c>
      <c r="T2928" s="11">
        <f t="shared" si="300"/>
        <v>42058.557627314811</v>
      </c>
      <c r="U2928" t="str">
        <f t="shared" si="301"/>
        <v>1000 to 4999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96"/>
        <v>1.3083333333333333</v>
      </c>
      <c r="Q2929" t="str">
        <f t="shared" si="297"/>
        <v>theater</v>
      </c>
      <c r="R2929" t="str">
        <f t="shared" si="298"/>
        <v>musical</v>
      </c>
      <c r="S2929" s="11">
        <f t="shared" si="299"/>
        <v>41806.460983796293</v>
      </c>
      <c r="T2929" s="11">
        <f t="shared" si="300"/>
        <v>41835</v>
      </c>
      <c r="U2929" t="str">
        <f t="shared" si="301"/>
        <v>1000 to 4999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96"/>
        <v>1</v>
      </c>
      <c r="Q2930" t="str">
        <f t="shared" si="297"/>
        <v>theater</v>
      </c>
      <c r="R2930" t="str">
        <f t="shared" si="298"/>
        <v>musical</v>
      </c>
      <c r="S2930" s="11">
        <f t="shared" si="299"/>
        <v>42403.789884259262</v>
      </c>
      <c r="T2930" s="11">
        <f t="shared" si="300"/>
        <v>42433.789884259262</v>
      </c>
      <c r="U2930" t="str">
        <f t="shared" si="301"/>
        <v>1000 to 4999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96"/>
        <v>1.02069375</v>
      </c>
      <c r="Q2931" t="str">
        <f t="shared" si="297"/>
        <v>theater</v>
      </c>
      <c r="R2931" t="str">
        <f t="shared" si="298"/>
        <v>musical</v>
      </c>
      <c r="S2931" s="11">
        <f t="shared" si="299"/>
        <v>41754.355995370366</v>
      </c>
      <c r="T2931" s="11">
        <f t="shared" si="300"/>
        <v>41784.355995370366</v>
      </c>
      <c r="U2931" t="str">
        <f t="shared" si="301"/>
        <v>5000 to 9999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96"/>
        <v>1.0092000000000001</v>
      </c>
      <c r="Q2932" t="str">
        <f t="shared" si="297"/>
        <v>theater</v>
      </c>
      <c r="R2932" t="str">
        <f t="shared" si="298"/>
        <v>musical</v>
      </c>
      <c r="S2932" s="11">
        <f t="shared" si="299"/>
        <v>42101.375740740739</v>
      </c>
      <c r="T2932" s="11">
        <f t="shared" si="300"/>
        <v>42131.375740740739</v>
      </c>
      <c r="U2932" t="str">
        <f t="shared" si="301"/>
        <v>10000 to 14999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96"/>
        <v>1.06</v>
      </c>
      <c r="Q2933" t="str">
        <f t="shared" si="297"/>
        <v>theater</v>
      </c>
      <c r="R2933" t="str">
        <f t="shared" si="298"/>
        <v>musical</v>
      </c>
      <c r="S2933" s="11">
        <f t="shared" si="299"/>
        <v>41872.082905092589</v>
      </c>
      <c r="T2933" s="11">
        <f t="shared" si="300"/>
        <v>41897.047222222223</v>
      </c>
      <c r="U2933" t="str">
        <f t="shared" si="301"/>
        <v>Less Than 1000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96"/>
        <v>1.0509677419354839</v>
      </c>
      <c r="Q2934" t="str">
        <f t="shared" si="297"/>
        <v>theater</v>
      </c>
      <c r="R2934" t="str">
        <f t="shared" si="298"/>
        <v>musical</v>
      </c>
      <c r="S2934" s="11">
        <f t="shared" si="299"/>
        <v>42024.956446759257</v>
      </c>
      <c r="T2934" s="11">
        <f t="shared" si="300"/>
        <v>42056.249999999993</v>
      </c>
      <c r="U2934" t="str">
        <f t="shared" si="301"/>
        <v>1000 to 4999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96"/>
        <v>1.0276000000000001</v>
      </c>
      <c r="Q2935" t="str">
        <f t="shared" si="297"/>
        <v>theater</v>
      </c>
      <c r="R2935" t="str">
        <f t="shared" si="298"/>
        <v>musical</v>
      </c>
      <c r="S2935" s="11">
        <f t="shared" si="299"/>
        <v>42495.748298611106</v>
      </c>
      <c r="T2935" s="11">
        <f t="shared" si="300"/>
        <v>42525.748298611106</v>
      </c>
      <c r="U2935" t="str">
        <f t="shared" si="301"/>
        <v>1000 to 4999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96"/>
        <v>1.08</v>
      </c>
      <c r="Q2936" t="str">
        <f t="shared" si="297"/>
        <v>theater</v>
      </c>
      <c r="R2936" t="str">
        <f t="shared" si="298"/>
        <v>musical</v>
      </c>
      <c r="S2936" s="11">
        <f t="shared" si="299"/>
        <v>41775.427824074075</v>
      </c>
      <c r="T2936" s="11">
        <f t="shared" si="300"/>
        <v>41805.427824074075</v>
      </c>
      <c r="U2936" t="str">
        <f t="shared" si="301"/>
        <v>1000 to 4999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96"/>
        <v>1.0088571428571429</v>
      </c>
      <c r="Q2937" t="str">
        <f t="shared" si="297"/>
        <v>theater</v>
      </c>
      <c r="R2937" t="str">
        <f t="shared" si="298"/>
        <v>musical</v>
      </c>
      <c r="S2937" s="11">
        <f t="shared" si="299"/>
        <v>42553.375092592592</v>
      </c>
      <c r="T2937" s="11">
        <f t="shared" si="300"/>
        <v>42611.499999999993</v>
      </c>
      <c r="U2937" t="str">
        <f t="shared" si="301"/>
        <v>1000 to 4999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96"/>
        <v>1.28</v>
      </c>
      <c r="Q2938" t="str">
        <f t="shared" si="297"/>
        <v>theater</v>
      </c>
      <c r="R2938" t="str">
        <f t="shared" si="298"/>
        <v>musical</v>
      </c>
      <c r="S2938" s="11">
        <f t="shared" si="299"/>
        <v>41912.442395833328</v>
      </c>
      <c r="T2938" s="11">
        <f t="shared" si="300"/>
        <v>41924.999305555553</v>
      </c>
      <c r="U2938" t="str">
        <f t="shared" si="301"/>
        <v>1000 to 4999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96"/>
        <v>1.3333333333333333</v>
      </c>
      <c r="Q2939" t="str">
        <f t="shared" si="297"/>
        <v>theater</v>
      </c>
      <c r="R2939" t="str">
        <f t="shared" si="298"/>
        <v>musical</v>
      </c>
      <c r="S2939" s="11">
        <f t="shared" si="299"/>
        <v>41803.248993055553</v>
      </c>
      <c r="T2939" s="11">
        <f t="shared" si="300"/>
        <v>41833.248993055553</v>
      </c>
      <c r="U2939" t="str">
        <f t="shared" si="301"/>
        <v>1000 to 4999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96"/>
        <v>1.0137499999999999</v>
      </c>
      <c r="Q2940" t="str">
        <f t="shared" si="297"/>
        <v>theater</v>
      </c>
      <c r="R2940" t="str">
        <f t="shared" si="298"/>
        <v>musical</v>
      </c>
      <c r="S2940" s="11">
        <f t="shared" si="299"/>
        <v>42004.495532407404</v>
      </c>
      <c r="T2940" s="11">
        <f t="shared" si="300"/>
        <v>42034.495532407404</v>
      </c>
      <c r="U2940" t="str">
        <f t="shared" si="301"/>
        <v>1000 to 4999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96"/>
        <v>1.0287500000000001</v>
      </c>
      <c r="Q2941" t="str">
        <f t="shared" si="297"/>
        <v>theater</v>
      </c>
      <c r="R2941" t="str">
        <f t="shared" si="298"/>
        <v>musical</v>
      </c>
      <c r="S2941" s="11">
        <f t="shared" si="299"/>
        <v>41845.60083333333</v>
      </c>
      <c r="T2941" s="11">
        <f t="shared" si="300"/>
        <v>41878.833333333328</v>
      </c>
      <c r="U2941" t="str">
        <f t="shared" si="301"/>
        <v>5000 to 9999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96"/>
        <v>1.0724</v>
      </c>
      <c r="Q2942" t="str">
        <f t="shared" si="297"/>
        <v>theater</v>
      </c>
      <c r="R2942" t="str">
        <f t="shared" si="298"/>
        <v>musical</v>
      </c>
      <c r="S2942" s="11">
        <f t="shared" si="299"/>
        <v>41982.565023148149</v>
      </c>
      <c r="T2942" s="11">
        <f t="shared" si="300"/>
        <v>42022.565023148149</v>
      </c>
      <c r="U2942" t="str">
        <f t="shared" si="301"/>
        <v>1000 to 4999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96"/>
        <v>4.0000000000000003E-5</v>
      </c>
      <c r="Q2943" t="str">
        <f t="shared" si="297"/>
        <v>theater</v>
      </c>
      <c r="R2943" t="str">
        <f t="shared" si="298"/>
        <v>spaces</v>
      </c>
      <c r="S2943" s="11">
        <f t="shared" si="299"/>
        <v>42034.751793981479</v>
      </c>
      <c r="T2943" s="11">
        <f t="shared" si="300"/>
        <v>42064.751793981479</v>
      </c>
      <c r="U2943" t="str">
        <f t="shared" si="301"/>
        <v>25000 to 29999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96"/>
        <v>0.20424999999999999</v>
      </c>
      <c r="Q2944" t="str">
        <f t="shared" si="297"/>
        <v>theater</v>
      </c>
      <c r="R2944" t="str">
        <f t="shared" si="298"/>
        <v>spaces</v>
      </c>
      <c r="S2944" s="11">
        <f t="shared" si="299"/>
        <v>42334.595590277771</v>
      </c>
      <c r="T2944" s="11">
        <f t="shared" si="300"/>
        <v>42354.637499999997</v>
      </c>
      <c r="U2944" t="str">
        <f t="shared" si="301"/>
        <v>&gt;50k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96"/>
        <v>0</v>
      </c>
      <c r="Q2945" t="str">
        <f t="shared" si="297"/>
        <v>theater</v>
      </c>
      <c r="R2945" t="str">
        <f t="shared" si="298"/>
        <v>spaces</v>
      </c>
      <c r="S2945" s="11">
        <f t="shared" si="299"/>
        <v>42076.921064814807</v>
      </c>
      <c r="T2945" s="11">
        <f t="shared" si="300"/>
        <v>42106.921064814807</v>
      </c>
      <c r="U2945" t="str">
        <f t="shared" si="301"/>
        <v>1000 to 4999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96"/>
        <v>0.01</v>
      </c>
      <c r="Q2946" t="str">
        <f t="shared" si="297"/>
        <v>theater</v>
      </c>
      <c r="R2946" t="str">
        <f t="shared" si="298"/>
        <v>spaces</v>
      </c>
      <c r="S2946" s="11">
        <f t="shared" si="299"/>
        <v>42132.705995370365</v>
      </c>
      <c r="T2946" s="11">
        <f t="shared" si="300"/>
        <v>42162.705995370365</v>
      </c>
      <c r="U2946" t="str">
        <f t="shared" si="301"/>
        <v>10000 to 14999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302">E2947/D2947</f>
        <v>0</v>
      </c>
      <c r="Q2947" t="str">
        <f t="shared" ref="Q2947:Q3010" si="303">LEFT(N2947,FIND("/",N2947,1)-1)</f>
        <v>theater</v>
      </c>
      <c r="R2947" t="str">
        <f t="shared" ref="R2947:R3010" si="304">RIGHT(N2947,LEN(N2947)-FIND("/",N2947,1))</f>
        <v>spaces</v>
      </c>
      <c r="S2947" s="11">
        <f t="shared" ref="S2947:S3010" si="305">(((J2947/60)/60)/24)+DATE(1970,1,1)+(-5/24)</f>
        <v>42117.931250000001</v>
      </c>
      <c r="T2947" s="11">
        <f t="shared" ref="T2947:T3010" si="306">(((I2947/60)/60)/24)+DATE(1970,1,1)+(-5/24)</f>
        <v>42147.931250000001</v>
      </c>
      <c r="U2947" t="str">
        <f t="shared" ref="U2947:U3010" si="307">IF(D2947&gt;50000,"&gt;50k",IF(D2947&gt;44999,"45000 to 49999",IF(D2947&gt;39999,"40000 to 44999",IF(D2947&gt;34999,"35000 to 39999",IF(D2947&gt;29999,"30000 to 34999",IF(D2947&gt;24999,"25000 to 29999",IF(D2947&gt;19999,"20000 to 24999",IF(D2947&gt;14999,"15000 to 19999",IF(D2947&gt;9999,"10000 to 14999",IF(D2947&gt;4999,"5000 to 9999",IF(D2947&gt;999,"1000 to 4999",IF(D2947&gt;0,"Less Than 1000",FALSE))))))))))))</f>
        <v>45000 to 49999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02"/>
        <v>1E-3</v>
      </c>
      <c r="Q2948" t="str">
        <f t="shared" si="303"/>
        <v>theater</v>
      </c>
      <c r="R2948" t="str">
        <f t="shared" si="304"/>
        <v>spaces</v>
      </c>
      <c r="S2948" s="11">
        <f t="shared" si="305"/>
        <v>42567.322824074072</v>
      </c>
      <c r="T2948" s="11">
        <f t="shared" si="306"/>
        <v>42597.322824074072</v>
      </c>
      <c r="U2948" t="str">
        <f t="shared" si="307"/>
        <v>1000 to 4999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02"/>
        <v>4.2880000000000001E-2</v>
      </c>
      <c r="Q2949" t="str">
        <f t="shared" si="303"/>
        <v>theater</v>
      </c>
      <c r="R2949" t="str">
        <f t="shared" si="304"/>
        <v>spaces</v>
      </c>
      <c r="S2949" s="11">
        <f t="shared" si="305"/>
        <v>42649.353784722225</v>
      </c>
      <c r="T2949" s="11">
        <f t="shared" si="306"/>
        <v>42698.507638888892</v>
      </c>
      <c r="U2949" t="str">
        <f t="shared" si="307"/>
        <v>25000 to 29999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02"/>
        <v>4.8000000000000001E-5</v>
      </c>
      <c r="Q2950" t="str">
        <f t="shared" si="303"/>
        <v>theater</v>
      </c>
      <c r="R2950" t="str">
        <f t="shared" si="304"/>
        <v>spaces</v>
      </c>
      <c r="S2950" s="11">
        <f t="shared" si="305"/>
        <v>42097.440891203696</v>
      </c>
      <c r="T2950" s="11">
        <f t="shared" si="306"/>
        <v>42157.440891203696</v>
      </c>
      <c r="U2950" t="str">
        <f t="shared" si="307"/>
        <v>&gt;50k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02"/>
        <v>2.5000000000000001E-2</v>
      </c>
      <c r="Q2951" t="str">
        <f t="shared" si="303"/>
        <v>theater</v>
      </c>
      <c r="R2951" t="str">
        <f t="shared" si="304"/>
        <v>spaces</v>
      </c>
      <c r="S2951" s="11">
        <f t="shared" si="305"/>
        <v>42297.61478009259</v>
      </c>
      <c r="T2951" s="11">
        <f t="shared" si="306"/>
        <v>42327.656446759262</v>
      </c>
      <c r="U2951" t="str">
        <f t="shared" si="307"/>
        <v>1000 to 4999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02"/>
        <v>0</v>
      </c>
      <c r="Q2952" t="str">
        <f t="shared" si="303"/>
        <v>theater</v>
      </c>
      <c r="R2952" t="str">
        <f t="shared" si="304"/>
        <v>spaces</v>
      </c>
      <c r="S2952" s="11">
        <f t="shared" si="305"/>
        <v>42362.156851851854</v>
      </c>
      <c r="T2952" s="11">
        <f t="shared" si="306"/>
        <v>42392.156851851854</v>
      </c>
      <c r="U2952" t="str">
        <f t="shared" si="307"/>
        <v>&gt;50k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02"/>
        <v>2.1919999999999999E-2</v>
      </c>
      <c r="Q2953" t="str">
        <f t="shared" si="303"/>
        <v>theater</v>
      </c>
      <c r="R2953" t="str">
        <f t="shared" si="304"/>
        <v>spaces</v>
      </c>
      <c r="S2953" s="11">
        <f t="shared" si="305"/>
        <v>41872.594594907401</v>
      </c>
      <c r="T2953" s="11">
        <f t="shared" si="306"/>
        <v>41917.594594907401</v>
      </c>
      <c r="U2953" t="str">
        <f t="shared" si="307"/>
        <v>45000 to 49999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02"/>
        <v>8.0250000000000002E-2</v>
      </c>
      <c r="Q2954" t="str">
        <f t="shared" si="303"/>
        <v>theater</v>
      </c>
      <c r="R2954" t="str">
        <f t="shared" si="304"/>
        <v>spaces</v>
      </c>
      <c r="S2954" s="11">
        <f t="shared" si="305"/>
        <v>42628.481932870367</v>
      </c>
      <c r="T2954" s="11">
        <f t="shared" si="306"/>
        <v>42659.958333333336</v>
      </c>
      <c r="U2954" t="str">
        <f t="shared" si="307"/>
        <v>20000 to 24999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02"/>
        <v>1.5125E-3</v>
      </c>
      <c r="Q2955" t="str">
        <f t="shared" si="303"/>
        <v>theater</v>
      </c>
      <c r="R2955" t="str">
        <f t="shared" si="304"/>
        <v>spaces</v>
      </c>
      <c r="S2955" s="11">
        <f t="shared" si="305"/>
        <v>42255.583576388883</v>
      </c>
      <c r="T2955" s="11">
        <f t="shared" si="306"/>
        <v>42285.583576388883</v>
      </c>
      <c r="U2955" t="str">
        <f t="shared" si="307"/>
        <v>&gt;50k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02"/>
        <v>0</v>
      </c>
      <c r="Q2956" t="str">
        <f t="shared" si="303"/>
        <v>theater</v>
      </c>
      <c r="R2956" t="str">
        <f t="shared" si="304"/>
        <v>spaces</v>
      </c>
      <c r="S2956" s="11">
        <f t="shared" si="305"/>
        <v>42790.375034722216</v>
      </c>
      <c r="T2956" s="11">
        <f t="shared" si="306"/>
        <v>42810.333368055559</v>
      </c>
      <c r="U2956" t="str">
        <f t="shared" si="307"/>
        <v>15000 to 19999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02"/>
        <v>0.59583333333333333</v>
      </c>
      <c r="Q2957" t="str">
        <f t="shared" si="303"/>
        <v>theater</v>
      </c>
      <c r="R2957" t="str">
        <f t="shared" si="304"/>
        <v>spaces</v>
      </c>
      <c r="S2957" s="11">
        <f t="shared" si="305"/>
        <v>42141.532974537033</v>
      </c>
      <c r="T2957" s="11">
        <f t="shared" si="306"/>
        <v>42171.532974537033</v>
      </c>
      <c r="U2957" t="str">
        <f t="shared" si="307"/>
        <v>1000 to 4999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02"/>
        <v>0.16734177215189874</v>
      </c>
      <c r="Q2958" t="str">
        <f t="shared" si="303"/>
        <v>theater</v>
      </c>
      <c r="R2958" t="str">
        <f t="shared" si="304"/>
        <v>spaces</v>
      </c>
      <c r="S2958" s="11">
        <f t="shared" si="305"/>
        <v>42464.750578703701</v>
      </c>
      <c r="T2958" s="11">
        <f t="shared" si="306"/>
        <v>42494.750578703701</v>
      </c>
      <c r="U2958" t="str">
        <f t="shared" si="307"/>
        <v>5000 to 9999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02"/>
        <v>1.8666666666666668E-2</v>
      </c>
      <c r="Q2959" t="str">
        <f t="shared" si="303"/>
        <v>theater</v>
      </c>
      <c r="R2959" t="str">
        <f t="shared" si="304"/>
        <v>spaces</v>
      </c>
      <c r="S2959" s="11">
        <f t="shared" si="305"/>
        <v>42030.80291666666</v>
      </c>
      <c r="T2959" s="11">
        <f t="shared" si="306"/>
        <v>42090.761249999996</v>
      </c>
      <c r="U2959" t="str">
        <f t="shared" si="307"/>
        <v>15000 to 19999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02"/>
        <v>0</v>
      </c>
      <c r="Q2960" t="str">
        <f t="shared" si="303"/>
        <v>theater</v>
      </c>
      <c r="R2960" t="str">
        <f t="shared" si="304"/>
        <v>spaces</v>
      </c>
      <c r="S2960" s="11">
        <f t="shared" si="305"/>
        <v>42438.570798611108</v>
      </c>
      <c r="T2960" s="11">
        <f t="shared" si="306"/>
        <v>42498.529131944444</v>
      </c>
      <c r="U2960" t="str">
        <f t="shared" si="307"/>
        <v>&gt;50k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02"/>
        <v>0</v>
      </c>
      <c r="Q2961" t="str">
        <f t="shared" si="303"/>
        <v>theater</v>
      </c>
      <c r="R2961" t="str">
        <f t="shared" si="304"/>
        <v>spaces</v>
      </c>
      <c r="S2961" s="11">
        <f t="shared" si="305"/>
        <v>42497.800057870372</v>
      </c>
      <c r="T2961" s="11">
        <f t="shared" si="306"/>
        <v>42527.800057870372</v>
      </c>
      <c r="U2961" t="str">
        <f t="shared" si="307"/>
        <v>10000 to 14999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02"/>
        <v>0</v>
      </c>
      <c r="Q2962" t="str">
        <f t="shared" si="303"/>
        <v>theater</v>
      </c>
      <c r="R2962" t="str">
        <f t="shared" si="304"/>
        <v>spaces</v>
      </c>
      <c r="S2962" s="11">
        <f t="shared" si="305"/>
        <v>41863.54887731481</v>
      </c>
      <c r="T2962" s="11">
        <f t="shared" si="306"/>
        <v>41893.54887731481</v>
      </c>
      <c r="U2962" t="str">
        <f t="shared" si="307"/>
        <v>&gt;50k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02"/>
        <v>1.0962000000000001</v>
      </c>
      <c r="Q2963" t="str">
        <f t="shared" si="303"/>
        <v>theater</v>
      </c>
      <c r="R2963" t="str">
        <f t="shared" si="304"/>
        <v>plays</v>
      </c>
      <c r="S2963" s="11">
        <f t="shared" si="305"/>
        <v>42061.004155092589</v>
      </c>
      <c r="T2963" s="11">
        <f t="shared" si="306"/>
        <v>42088.958333333336</v>
      </c>
      <c r="U2963" t="str">
        <f t="shared" si="307"/>
        <v>5000 to 9999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02"/>
        <v>1.218</v>
      </c>
      <c r="Q2964" t="str">
        <f t="shared" si="303"/>
        <v>theater</v>
      </c>
      <c r="R2964" t="str">
        <f t="shared" si="304"/>
        <v>plays</v>
      </c>
      <c r="S2964" s="11">
        <f t="shared" si="305"/>
        <v>42036.035949074074</v>
      </c>
      <c r="T2964" s="11">
        <f t="shared" si="306"/>
        <v>42064.082638888889</v>
      </c>
      <c r="U2964" t="str">
        <f t="shared" si="307"/>
        <v>1000 to 4999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02"/>
        <v>1.0685</v>
      </c>
      <c r="Q2965" t="str">
        <f t="shared" si="303"/>
        <v>theater</v>
      </c>
      <c r="R2965" t="str">
        <f t="shared" si="304"/>
        <v>plays</v>
      </c>
      <c r="S2965" s="11">
        <f t="shared" si="305"/>
        <v>42157.26185185185</v>
      </c>
      <c r="T2965" s="11">
        <f t="shared" si="306"/>
        <v>42187.26185185185</v>
      </c>
      <c r="U2965" t="str">
        <f t="shared" si="307"/>
        <v>10000 to 14999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02"/>
        <v>1.0071379999999999</v>
      </c>
      <c r="Q2966" t="str">
        <f t="shared" si="303"/>
        <v>theater</v>
      </c>
      <c r="R2966" t="str">
        <f t="shared" si="304"/>
        <v>plays</v>
      </c>
      <c r="S2966" s="11">
        <f t="shared" si="305"/>
        <v>41827.701608796291</v>
      </c>
      <c r="T2966" s="11">
        <f t="shared" si="306"/>
        <v>41857.688888888886</v>
      </c>
      <c r="U2966" t="str">
        <f t="shared" si="307"/>
        <v>5000 to 9999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02"/>
        <v>1.0900000000000001</v>
      </c>
      <c r="Q2967" t="str">
        <f t="shared" si="303"/>
        <v>theater</v>
      </c>
      <c r="R2967" t="str">
        <f t="shared" si="304"/>
        <v>plays</v>
      </c>
      <c r="S2967" s="11">
        <f t="shared" si="305"/>
        <v>42162.521215277775</v>
      </c>
      <c r="T2967" s="11">
        <f t="shared" si="306"/>
        <v>42192.521215277775</v>
      </c>
      <c r="U2967" t="str">
        <f t="shared" si="307"/>
        <v>1000 to 4999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02"/>
        <v>1.1363000000000001</v>
      </c>
      <c r="Q2968" t="str">
        <f t="shared" si="303"/>
        <v>theater</v>
      </c>
      <c r="R2968" t="str">
        <f t="shared" si="304"/>
        <v>plays</v>
      </c>
      <c r="S2968" s="11">
        <f t="shared" si="305"/>
        <v>42233.530231481483</v>
      </c>
      <c r="T2968" s="11">
        <f t="shared" si="306"/>
        <v>42263.530231481483</v>
      </c>
      <c r="U2968" t="str">
        <f t="shared" si="307"/>
        <v>10000 to 14999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02"/>
        <v>1.1392</v>
      </c>
      <c r="Q2969" t="str">
        <f t="shared" si="303"/>
        <v>theater</v>
      </c>
      <c r="R2969" t="str">
        <f t="shared" si="304"/>
        <v>plays</v>
      </c>
      <c r="S2969" s="11">
        <f t="shared" si="305"/>
        <v>42041.989490740736</v>
      </c>
      <c r="T2969" s="11">
        <f t="shared" si="306"/>
        <v>42071.947824074072</v>
      </c>
      <c r="U2969" t="str">
        <f t="shared" si="307"/>
        <v>5000 to 9999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02"/>
        <v>1.06</v>
      </c>
      <c r="Q2970" t="str">
        <f t="shared" si="303"/>
        <v>theater</v>
      </c>
      <c r="R2970" t="str">
        <f t="shared" si="304"/>
        <v>plays</v>
      </c>
      <c r="S2970" s="11">
        <f t="shared" si="305"/>
        <v>42585.315509259257</v>
      </c>
      <c r="T2970" s="11">
        <f t="shared" si="306"/>
        <v>42598.957638888889</v>
      </c>
      <c r="U2970" t="str">
        <f t="shared" si="307"/>
        <v>1000 to 4999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02"/>
        <v>1.625</v>
      </c>
      <c r="Q2971" t="str">
        <f t="shared" si="303"/>
        <v>theater</v>
      </c>
      <c r="R2971" t="str">
        <f t="shared" si="304"/>
        <v>plays</v>
      </c>
      <c r="S2971" s="11">
        <f t="shared" si="305"/>
        <v>42097.578159722216</v>
      </c>
      <c r="T2971" s="11">
        <f t="shared" si="306"/>
        <v>42127.743750000001</v>
      </c>
      <c r="U2971" t="str">
        <f t="shared" si="307"/>
        <v>1000 to 4999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02"/>
        <v>1.06</v>
      </c>
      <c r="Q2972" t="str">
        <f t="shared" si="303"/>
        <v>theater</v>
      </c>
      <c r="R2972" t="str">
        <f t="shared" si="304"/>
        <v>plays</v>
      </c>
      <c r="S2972" s="11">
        <f t="shared" si="305"/>
        <v>41808.461238425924</v>
      </c>
      <c r="T2972" s="11">
        <f t="shared" si="306"/>
        <v>41838.461238425924</v>
      </c>
      <c r="U2972" t="str">
        <f t="shared" si="307"/>
        <v>5000 to 9999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02"/>
        <v>1.0015624999999999</v>
      </c>
      <c r="Q2973" t="str">
        <f t="shared" si="303"/>
        <v>theater</v>
      </c>
      <c r="R2973" t="str">
        <f t="shared" si="304"/>
        <v>plays</v>
      </c>
      <c r="S2973" s="11">
        <f t="shared" si="305"/>
        <v>41852.449976851851</v>
      </c>
      <c r="T2973" s="11">
        <f t="shared" si="306"/>
        <v>41882.449976851851</v>
      </c>
      <c r="U2973" t="str">
        <f t="shared" si="307"/>
        <v>1000 to 4999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02"/>
        <v>1.0535000000000001</v>
      </c>
      <c r="Q2974" t="str">
        <f t="shared" si="303"/>
        <v>theater</v>
      </c>
      <c r="R2974" t="str">
        <f t="shared" si="304"/>
        <v>plays</v>
      </c>
      <c r="S2974" s="11">
        <f t="shared" si="305"/>
        <v>42693.90185185185</v>
      </c>
      <c r="T2974" s="11">
        <f t="shared" si="306"/>
        <v>42708.833333333336</v>
      </c>
      <c r="U2974" t="str">
        <f t="shared" si="307"/>
        <v>1000 to 4999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02"/>
        <v>1.748</v>
      </c>
      <c r="Q2975" t="str">
        <f t="shared" si="303"/>
        <v>theater</v>
      </c>
      <c r="R2975" t="str">
        <f t="shared" si="304"/>
        <v>plays</v>
      </c>
      <c r="S2975" s="11">
        <f t="shared" si="305"/>
        <v>42341.610046296293</v>
      </c>
      <c r="T2975" s="11">
        <f t="shared" si="306"/>
        <v>42369.958333333336</v>
      </c>
      <c r="U2975" t="str">
        <f t="shared" si="307"/>
        <v>5000 to 9999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02"/>
        <v>1.02</v>
      </c>
      <c r="Q2976" t="str">
        <f t="shared" si="303"/>
        <v>theater</v>
      </c>
      <c r="R2976" t="str">
        <f t="shared" si="304"/>
        <v>plays</v>
      </c>
      <c r="S2976" s="11">
        <f t="shared" si="305"/>
        <v>41879.852673611109</v>
      </c>
      <c r="T2976" s="11">
        <f t="shared" si="306"/>
        <v>41907.857638888883</v>
      </c>
      <c r="U2976" t="str">
        <f t="shared" si="307"/>
        <v>5000 to 9999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02"/>
        <v>1.00125</v>
      </c>
      <c r="Q2977" t="str">
        <f t="shared" si="303"/>
        <v>theater</v>
      </c>
      <c r="R2977" t="str">
        <f t="shared" si="304"/>
        <v>plays</v>
      </c>
      <c r="S2977" s="11">
        <f t="shared" si="305"/>
        <v>41941.475532407407</v>
      </c>
      <c r="T2977" s="11">
        <f t="shared" si="306"/>
        <v>41969.916666666664</v>
      </c>
      <c r="U2977" t="str">
        <f t="shared" si="307"/>
        <v>5000 to 9999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02"/>
        <v>1.7142857142857142</v>
      </c>
      <c r="Q2978" t="str">
        <f t="shared" si="303"/>
        <v>theater</v>
      </c>
      <c r="R2978" t="str">
        <f t="shared" si="304"/>
        <v>plays</v>
      </c>
      <c r="S2978" s="11">
        <f t="shared" si="305"/>
        <v>42425.522337962961</v>
      </c>
      <c r="T2978" s="11">
        <f t="shared" si="306"/>
        <v>42442.291666666664</v>
      </c>
      <c r="U2978" t="str">
        <f t="shared" si="307"/>
        <v>Less Than 1000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02"/>
        <v>1.1356666666666666</v>
      </c>
      <c r="Q2979" t="str">
        <f t="shared" si="303"/>
        <v>theater</v>
      </c>
      <c r="R2979" t="str">
        <f t="shared" si="304"/>
        <v>plays</v>
      </c>
      <c r="S2979" s="11">
        <f t="shared" si="305"/>
        <v>42026.672847222224</v>
      </c>
      <c r="T2979" s="11">
        <f t="shared" si="306"/>
        <v>42085.884722222218</v>
      </c>
      <c r="U2979" t="str">
        <f t="shared" si="307"/>
        <v>1000 to 4999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02"/>
        <v>1.2946666666666666</v>
      </c>
      <c r="Q2980" t="str">
        <f t="shared" si="303"/>
        <v>theater</v>
      </c>
      <c r="R2980" t="str">
        <f t="shared" si="304"/>
        <v>plays</v>
      </c>
      <c r="S2980" s="11">
        <f t="shared" si="305"/>
        <v>41922.432256944441</v>
      </c>
      <c r="T2980" s="11">
        <f t="shared" si="306"/>
        <v>41932.040972222218</v>
      </c>
      <c r="U2980" t="str">
        <f t="shared" si="307"/>
        <v>Less Than 1000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02"/>
        <v>1.014</v>
      </c>
      <c r="Q2981" t="str">
        <f t="shared" si="303"/>
        <v>theater</v>
      </c>
      <c r="R2981" t="str">
        <f t="shared" si="304"/>
        <v>plays</v>
      </c>
      <c r="S2981" s="11">
        <f t="shared" si="305"/>
        <v>41993.616006944438</v>
      </c>
      <c r="T2981" s="11">
        <f t="shared" si="306"/>
        <v>42010.041666666664</v>
      </c>
      <c r="U2981" t="str">
        <f t="shared" si="307"/>
        <v>5000 to 9999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02"/>
        <v>1.0916666666666666</v>
      </c>
      <c r="Q2982" t="str">
        <f t="shared" si="303"/>
        <v>theater</v>
      </c>
      <c r="R2982" t="str">
        <f t="shared" si="304"/>
        <v>plays</v>
      </c>
      <c r="S2982" s="11">
        <f t="shared" si="305"/>
        <v>42219.70752314815</v>
      </c>
      <c r="T2982" s="11">
        <f t="shared" si="306"/>
        <v>42239.874999999993</v>
      </c>
      <c r="U2982" t="str">
        <f t="shared" si="307"/>
        <v>1000 to 4999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02"/>
        <v>1.28925</v>
      </c>
      <c r="Q2983" t="str">
        <f t="shared" si="303"/>
        <v>theater</v>
      </c>
      <c r="R2983" t="str">
        <f t="shared" si="304"/>
        <v>spaces</v>
      </c>
      <c r="S2983" s="11">
        <f t="shared" si="305"/>
        <v>42225.351342592585</v>
      </c>
      <c r="T2983" s="11">
        <f t="shared" si="306"/>
        <v>42270.351342592585</v>
      </c>
      <c r="U2983" t="str">
        <f t="shared" si="307"/>
        <v>1000 to 4999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02"/>
        <v>1.0206</v>
      </c>
      <c r="Q2984" t="str">
        <f t="shared" si="303"/>
        <v>theater</v>
      </c>
      <c r="R2984" t="str">
        <f t="shared" si="304"/>
        <v>spaces</v>
      </c>
      <c r="S2984" s="11">
        <f t="shared" si="305"/>
        <v>42381.478506944441</v>
      </c>
      <c r="T2984" s="11">
        <f t="shared" si="306"/>
        <v>42411.478506944441</v>
      </c>
      <c r="U2984" t="str">
        <f t="shared" si="307"/>
        <v>5000 to 9999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02"/>
        <v>1.465395775862069</v>
      </c>
      <c r="Q2985" t="str">
        <f t="shared" si="303"/>
        <v>theater</v>
      </c>
      <c r="R2985" t="str">
        <f t="shared" si="304"/>
        <v>spaces</v>
      </c>
      <c r="S2985" s="11">
        <f t="shared" si="305"/>
        <v>41894.424027777779</v>
      </c>
      <c r="T2985" s="11">
        <f t="shared" si="306"/>
        <v>41954.465694444443</v>
      </c>
      <c r="U2985" t="str">
        <f t="shared" si="307"/>
        <v>&gt;50k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02"/>
        <v>1.00352</v>
      </c>
      <c r="Q2986" t="str">
        <f t="shared" si="303"/>
        <v>theater</v>
      </c>
      <c r="R2986" t="str">
        <f t="shared" si="304"/>
        <v>spaces</v>
      </c>
      <c r="S2986" s="11">
        <f t="shared" si="305"/>
        <v>42576.070381944439</v>
      </c>
      <c r="T2986" s="11">
        <f t="shared" si="306"/>
        <v>42606.070381944439</v>
      </c>
      <c r="U2986" t="str">
        <f t="shared" si="307"/>
        <v>25000 to 29999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02"/>
        <v>1.2164999999999999</v>
      </c>
      <c r="Q2987" t="str">
        <f t="shared" si="303"/>
        <v>theater</v>
      </c>
      <c r="R2987" t="str">
        <f t="shared" si="304"/>
        <v>spaces</v>
      </c>
      <c r="S2987" s="11">
        <f t="shared" si="305"/>
        <v>42654.765370370362</v>
      </c>
      <c r="T2987" s="11">
        <f t="shared" si="306"/>
        <v>42673.958333333336</v>
      </c>
      <c r="U2987" t="str">
        <f t="shared" si="307"/>
        <v>10000 to 14999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02"/>
        <v>1.0549999999999999</v>
      </c>
      <c r="Q2988" t="str">
        <f t="shared" si="303"/>
        <v>theater</v>
      </c>
      <c r="R2988" t="str">
        <f t="shared" si="304"/>
        <v>spaces</v>
      </c>
      <c r="S2988" s="11">
        <f t="shared" si="305"/>
        <v>42431.29173611111</v>
      </c>
      <c r="T2988" s="11">
        <f t="shared" si="306"/>
        <v>42491.250069444439</v>
      </c>
      <c r="U2988" t="str">
        <f t="shared" si="307"/>
        <v>1000 to 4999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02"/>
        <v>1.1040080000000001</v>
      </c>
      <c r="Q2989" t="str">
        <f t="shared" si="303"/>
        <v>theater</v>
      </c>
      <c r="R2989" t="str">
        <f t="shared" si="304"/>
        <v>spaces</v>
      </c>
      <c r="S2989" s="11">
        <f t="shared" si="305"/>
        <v>42627.098969907405</v>
      </c>
      <c r="T2989" s="11">
        <f t="shared" si="306"/>
        <v>42655.791666666664</v>
      </c>
      <c r="U2989" t="str">
        <f t="shared" si="307"/>
        <v>25000 to 29999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02"/>
        <v>1</v>
      </c>
      <c r="Q2990" t="str">
        <f t="shared" si="303"/>
        <v>theater</v>
      </c>
      <c r="R2990" t="str">
        <f t="shared" si="304"/>
        <v>spaces</v>
      </c>
      <c r="S2990" s="11">
        <f t="shared" si="305"/>
        <v>42511.153715277782</v>
      </c>
      <c r="T2990" s="11">
        <f t="shared" si="306"/>
        <v>42541.153715277782</v>
      </c>
      <c r="U2990" t="str">
        <f t="shared" si="307"/>
        <v>1000 to 4999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02"/>
        <v>1.76535</v>
      </c>
      <c r="Q2991" t="str">
        <f t="shared" si="303"/>
        <v>theater</v>
      </c>
      <c r="R2991" t="str">
        <f t="shared" si="304"/>
        <v>spaces</v>
      </c>
      <c r="S2991" s="11">
        <f t="shared" si="305"/>
        <v>42336.812060185184</v>
      </c>
      <c r="T2991" s="11">
        <f t="shared" si="306"/>
        <v>42358.999305555553</v>
      </c>
      <c r="U2991" t="str">
        <f t="shared" si="307"/>
        <v>20000 to 24999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02"/>
        <v>1</v>
      </c>
      <c r="Q2992" t="str">
        <f t="shared" si="303"/>
        <v>theater</v>
      </c>
      <c r="R2992" t="str">
        <f t="shared" si="304"/>
        <v>spaces</v>
      </c>
      <c r="S2992" s="11">
        <f t="shared" si="305"/>
        <v>42341.365972222215</v>
      </c>
      <c r="T2992" s="11">
        <f t="shared" si="306"/>
        <v>42376.365972222215</v>
      </c>
      <c r="U2992" t="str">
        <f t="shared" si="307"/>
        <v>10000 to 14999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02"/>
        <v>1.0329411764705883</v>
      </c>
      <c r="Q2993" t="str">
        <f t="shared" si="303"/>
        <v>theater</v>
      </c>
      <c r="R2993" t="str">
        <f t="shared" si="304"/>
        <v>spaces</v>
      </c>
      <c r="S2993" s="11">
        <f t="shared" si="305"/>
        <v>42740.628819444442</v>
      </c>
      <c r="T2993" s="11">
        <f t="shared" si="306"/>
        <v>42762.628819444442</v>
      </c>
      <c r="U2993" t="str">
        <f t="shared" si="307"/>
        <v>5000 to 9999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02"/>
        <v>1.0449999999999999</v>
      </c>
      <c r="Q2994" t="str">
        <f t="shared" si="303"/>
        <v>theater</v>
      </c>
      <c r="R2994" t="str">
        <f t="shared" si="304"/>
        <v>spaces</v>
      </c>
      <c r="S2994" s="11">
        <f t="shared" si="305"/>
        <v>42622.559143518512</v>
      </c>
      <c r="T2994" s="11">
        <f t="shared" si="306"/>
        <v>42652.559143518512</v>
      </c>
      <c r="U2994" t="str">
        <f t="shared" si="307"/>
        <v>1000 to 4999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02"/>
        <v>1.0029999999999999</v>
      </c>
      <c r="Q2995" t="str">
        <f t="shared" si="303"/>
        <v>theater</v>
      </c>
      <c r="R2995" t="str">
        <f t="shared" si="304"/>
        <v>spaces</v>
      </c>
      <c r="S2995" s="11">
        <f t="shared" si="305"/>
        <v>42390.63040509259</v>
      </c>
      <c r="T2995" s="11">
        <f t="shared" si="306"/>
        <v>42420.63040509259</v>
      </c>
      <c r="U2995" t="str">
        <f t="shared" si="307"/>
        <v>1000 to 4999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02"/>
        <v>4.577466666666667</v>
      </c>
      <c r="Q2996" t="str">
        <f t="shared" si="303"/>
        <v>theater</v>
      </c>
      <c r="R2996" t="str">
        <f t="shared" si="304"/>
        <v>spaces</v>
      </c>
      <c r="S2996" s="11">
        <f t="shared" si="305"/>
        <v>41885.270509259259</v>
      </c>
      <c r="T2996" s="11">
        <f t="shared" si="306"/>
        <v>41915.270509259259</v>
      </c>
      <c r="U2996" t="str">
        <f t="shared" si="307"/>
        <v>Less Than 1000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02"/>
        <v>1.0496000000000001</v>
      </c>
      <c r="Q2997" t="str">
        <f t="shared" si="303"/>
        <v>theater</v>
      </c>
      <c r="R2997" t="str">
        <f t="shared" si="304"/>
        <v>spaces</v>
      </c>
      <c r="S2997" s="11">
        <f t="shared" si="305"/>
        <v>42724.456840277773</v>
      </c>
      <c r="T2997" s="11">
        <f t="shared" si="306"/>
        <v>42754.456840277773</v>
      </c>
      <c r="U2997" t="str">
        <f t="shared" si="307"/>
        <v>15000 to 19999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02"/>
        <v>1.7194285714285715</v>
      </c>
      <c r="Q2998" t="str">
        <f t="shared" si="303"/>
        <v>theater</v>
      </c>
      <c r="R2998" t="str">
        <f t="shared" si="304"/>
        <v>spaces</v>
      </c>
      <c r="S2998" s="11">
        <f t="shared" si="305"/>
        <v>42090.70416666667</v>
      </c>
      <c r="T2998" s="11">
        <f t="shared" si="306"/>
        <v>42150.70416666667</v>
      </c>
      <c r="U2998" t="str">
        <f t="shared" si="307"/>
        <v>35000 to 39999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02"/>
        <v>1.0373000000000001</v>
      </c>
      <c r="Q2999" t="str">
        <f t="shared" si="303"/>
        <v>theater</v>
      </c>
      <c r="R2999" t="str">
        <f t="shared" si="304"/>
        <v>spaces</v>
      </c>
      <c r="S2999" s="11">
        <f t="shared" si="305"/>
        <v>42775.525381944441</v>
      </c>
      <c r="T2999" s="11">
        <f t="shared" si="306"/>
        <v>42792.999305555553</v>
      </c>
      <c r="U2999" t="str">
        <f t="shared" si="307"/>
        <v>10000 to 14999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02"/>
        <v>1.0302899999999999</v>
      </c>
      <c r="Q3000" t="str">
        <f t="shared" si="303"/>
        <v>theater</v>
      </c>
      <c r="R3000" t="str">
        <f t="shared" si="304"/>
        <v>spaces</v>
      </c>
      <c r="S3000" s="11">
        <f t="shared" si="305"/>
        <v>41777.985289351847</v>
      </c>
      <c r="T3000" s="11">
        <f t="shared" si="306"/>
        <v>41805.975694444445</v>
      </c>
      <c r="U3000" t="str">
        <f t="shared" si="307"/>
        <v>45000 to 49999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02"/>
        <v>1.1888888888888889</v>
      </c>
      <c r="Q3001" t="str">
        <f t="shared" si="303"/>
        <v>theater</v>
      </c>
      <c r="R3001" t="str">
        <f t="shared" si="304"/>
        <v>spaces</v>
      </c>
      <c r="S3001" s="11">
        <f t="shared" si="305"/>
        <v>42780.531944444439</v>
      </c>
      <c r="T3001" s="11">
        <f t="shared" si="306"/>
        <v>42794.874999999993</v>
      </c>
      <c r="U3001" t="str">
        <f t="shared" si="307"/>
        <v>1000 to 4999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02"/>
        <v>1</v>
      </c>
      <c r="Q3002" t="str">
        <f t="shared" si="303"/>
        <v>theater</v>
      </c>
      <c r="R3002" t="str">
        <f t="shared" si="304"/>
        <v>spaces</v>
      </c>
      <c r="S3002" s="11">
        <f t="shared" si="305"/>
        <v>42752.61886574074</v>
      </c>
      <c r="T3002" s="11">
        <f t="shared" si="306"/>
        <v>42766.541666666664</v>
      </c>
      <c r="U3002" t="str">
        <f t="shared" si="307"/>
        <v>Less Than 1000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02"/>
        <v>3.1869988910451896</v>
      </c>
      <c r="Q3003" t="str">
        <f t="shared" si="303"/>
        <v>theater</v>
      </c>
      <c r="R3003" t="str">
        <f t="shared" si="304"/>
        <v>spaces</v>
      </c>
      <c r="S3003" s="11">
        <f t="shared" si="305"/>
        <v>42534.687291666669</v>
      </c>
      <c r="T3003" s="11">
        <f t="shared" si="306"/>
        <v>42564.687291666669</v>
      </c>
      <c r="U3003" t="str">
        <f t="shared" si="307"/>
        <v>5000 to 9999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02"/>
        <v>1.0850614285714286</v>
      </c>
      <c r="Q3004" t="str">
        <f t="shared" si="303"/>
        <v>theater</v>
      </c>
      <c r="R3004" t="str">
        <f t="shared" si="304"/>
        <v>spaces</v>
      </c>
      <c r="S3004" s="11">
        <f t="shared" si="305"/>
        <v>41239.627916666665</v>
      </c>
      <c r="T3004" s="11">
        <f t="shared" si="306"/>
        <v>41269.627916666665</v>
      </c>
      <c r="U3004" t="str">
        <f t="shared" si="307"/>
        <v>5000 to 9999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02"/>
        <v>1.0116666666666667</v>
      </c>
      <c r="Q3005" t="str">
        <f t="shared" si="303"/>
        <v>theater</v>
      </c>
      <c r="R3005" t="str">
        <f t="shared" si="304"/>
        <v>spaces</v>
      </c>
      <c r="S3005" s="11">
        <f t="shared" si="305"/>
        <v>42398.640925925924</v>
      </c>
      <c r="T3005" s="11">
        <f t="shared" si="306"/>
        <v>42430.040972222218</v>
      </c>
      <c r="U3005" t="str">
        <f t="shared" si="307"/>
        <v>1000 to 4999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02"/>
        <v>1.12815</v>
      </c>
      <c r="Q3006" t="str">
        <f t="shared" si="303"/>
        <v>theater</v>
      </c>
      <c r="R3006" t="str">
        <f t="shared" si="304"/>
        <v>spaces</v>
      </c>
      <c r="S3006" s="11">
        <f t="shared" si="305"/>
        <v>41928.672731481478</v>
      </c>
      <c r="T3006" s="11">
        <f t="shared" si="306"/>
        <v>41958.714398148142</v>
      </c>
      <c r="U3006" t="str">
        <f t="shared" si="307"/>
        <v>40000 to 44999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02"/>
        <v>1.2049622641509434</v>
      </c>
      <c r="Q3007" t="str">
        <f t="shared" si="303"/>
        <v>theater</v>
      </c>
      <c r="R3007" t="str">
        <f t="shared" si="304"/>
        <v>spaces</v>
      </c>
      <c r="S3007" s="11">
        <f t="shared" si="305"/>
        <v>41888.466493055552</v>
      </c>
      <c r="T3007" s="11">
        <f t="shared" si="306"/>
        <v>41918.466493055552</v>
      </c>
      <c r="U3007" t="str">
        <f t="shared" si="307"/>
        <v>10000 to 14999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02"/>
        <v>1.0774999999999999</v>
      </c>
      <c r="Q3008" t="str">
        <f t="shared" si="303"/>
        <v>theater</v>
      </c>
      <c r="R3008" t="str">
        <f t="shared" si="304"/>
        <v>spaces</v>
      </c>
      <c r="S3008" s="11">
        <f t="shared" si="305"/>
        <v>41957.548506944448</v>
      </c>
      <c r="T3008" s="11">
        <f t="shared" si="306"/>
        <v>41987.548506944448</v>
      </c>
      <c r="U3008" t="str">
        <f t="shared" si="307"/>
        <v>5000 to 9999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02"/>
        <v>1.8</v>
      </c>
      <c r="Q3009" t="str">
        <f t="shared" si="303"/>
        <v>theater</v>
      </c>
      <c r="R3009" t="str">
        <f t="shared" si="304"/>
        <v>spaces</v>
      </c>
      <c r="S3009" s="11">
        <f t="shared" si="305"/>
        <v>42098.007905092592</v>
      </c>
      <c r="T3009" s="11">
        <f t="shared" si="306"/>
        <v>42119.007905092592</v>
      </c>
      <c r="U3009" t="str">
        <f t="shared" si="307"/>
        <v>Less Than 1000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302"/>
        <v>1.0116666666666667</v>
      </c>
      <c r="Q3010" t="str">
        <f t="shared" si="303"/>
        <v>theater</v>
      </c>
      <c r="R3010" t="str">
        <f t="shared" si="304"/>
        <v>spaces</v>
      </c>
      <c r="S3010" s="11">
        <f t="shared" si="305"/>
        <v>42360.003692129627</v>
      </c>
      <c r="T3010" s="11">
        <f t="shared" si="306"/>
        <v>42390.003692129627</v>
      </c>
      <c r="U3010" t="str">
        <f t="shared" si="307"/>
        <v>1000 to 4999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308">E3011/D3011</f>
        <v>1.19756</v>
      </c>
      <c r="Q3011" t="str">
        <f t="shared" ref="Q3011:Q3074" si="309">LEFT(N3011,FIND("/",N3011,1)-1)</f>
        <v>theater</v>
      </c>
      <c r="R3011" t="str">
        <f t="shared" ref="R3011:R3074" si="310">RIGHT(N3011,LEN(N3011)-FIND("/",N3011,1))</f>
        <v>spaces</v>
      </c>
      <c r="S3011" s="11">
        <f t="shared" ref="S3011:S3074" si="311">(((J3011/60)/60)/24)+DATE(1970,1,1)+(-5/24)</f>
        <v>41939.361574074072</v>
      </c>
      <c r="T3011" s="11">
        <f t="shared" ref="T3011:T3074" si="312">(((I3011/60)/60)/24)+DATE(1970,1,1)+(-5/24)</f>
        <v>41969.403240740743</v>
      </c>
      <c r="U3011" t="str">
        <f t="shared" ref="U3011:U3074" si="313">IF(D3011&gt;50000,"&gt;50k",IF(D3011&gt;44999,"45000 to 49999",IF(D3011&gt;39999,"40000 to 44999",IF(D3011&gt;34999,"35000 to 39999",IF(D3011&gt;29999,"30000 to 34999",IF(D3011&gt;24999,"25000 to 29999",IF(D3011&gt;19999,"20000 to 24999",IF(D3011&gt;14999,"15000 to 19999",IF(D3011&gt;9999,"10000 to 14999",IF(D3011&gt;4999,"5000 to 9999",IF(D3011&gt;999,"1000 to 4999",IF(D3011&gt;0,"Less Than 1000",FALSE))))))))))))</f>
        <v>25000 to 29999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08"/>
        <v>1.58</v>
      </c>
      <c r="Q3012" t="str">
        <f t="shared" si="309"/>
        <v>theater</v>
      </c>
      <c r="R3012" t="str">
        <f t="shared" si="310"/>
        <v>spaces</v>
      </c>
      <c r="S3012" s="11">
        <f t="shared" si="311"/>
        <v>41996.624062499999</v>
      </c>
      <c r="T3012" s="11">
        <f t="shared" si="312"/>
        <v>42056.624062499999</v>
      </c>
      <c r="U3012" t="str">
        <f t="shared" si="313"/>
        <v>1000 to 4999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08"/>
        <v>1.2366666666666666</v>
      </c>
      <c r="Q3013" t="str">
        <f t="shared" si="309"/>
        <v>theater</v>
      </c>
      <c r="R3013" t="str">
        <f t="shared" si="310"/>
        <v>spaces</v>
      </c>
      <c r="S3013" s="11">
        <f t="shared" si="311"/>
        <v>42334.260601851849</v>
      </c>
      <c r="T3013" s="11">
        <f t="shared" si="312"/>
        <v>42361.749305555553</v>
      </c>
      <c r="U3013" t="str">
        <f t="shared" si="313"/>
        <v>Less Than 1000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08"/>
        <v>1.1712499999999999</v>
      </c>
      <c r="Q3014" t="str">
        <f t="shared" si="309"/>
        <v>theater</v>
      </c>
      <c r="R3014" t="str">
        <f t="shared" si="310"/>
        <v>spaces</v>
      </c>
      <c r="S3014" s="11">
        <f t="shared" si="311"/>
        <v>42024.494560185187</v>
      </c>
      <c r="T3014" s="11">
        <f t="shared" si="312"/>
        <v>42045.494560185187</v>
      </c>
      <c r="U3014" t="str">
        <f t="shared" si="313"/>
        <v>1000 to 4999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08"/>
        <v>1.5696000000000001</v>
      </c>
      <c r="Q3015" t="str">
        <f t="shared" si="309"/>
        <v>theater</v>
      </c>
      <c r="R3015" t="str">
        <f t="shared" si="310"/>
        <v>spaces</v>
      </c>
      <c r="S3015" s="11">
        <f t="shared" si="311"/>
        <v>42146.627881944441</v>
      </c>
      <c r="T3015" s="11">
        <f t="shared" si="312"/>
        <v>42176.627881944441</v>
      </c>
      <c r="U3015" t="str">
        <f t="shared" si="313"/>
        <v>10000 to 14999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08"/>
        <v>1.13104</v>
      </c>
      <c r="Q3016" t="str">
        <f t="shared" si="309"/>
        <v>theater</v>
      </c>
      <c r="R3016" t="str">
        <f t="shared" si="310"/>
        <v>spaces</v>
      </c>
      <c r="S3016" s="11">
        <f t="shared" si="311"/>
        <v>41919.915277777778</v>
      </c>
      <c r="T3016" s="11">
        <f t="shared" si="312"/>
        <v>41948</v>
      </c>
      <c r="U3016" t="str">
        <f t="shared" si="313"/>
        <v>25000 to 29999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08"/>
        <v>1.0317647058823529</v>
      </c>
      <c r="Q3017" t="str">
        <f t="shared" si="309"/>
        <v>theater</v>
      </c>
      <c r="R3017" t="str">
        <f t="shared" si="310"/>
        <v>spaces</v>
      </c>
      <c r="S3017" s="11">
        <f t="shared" si="311"/>
        <v>41785.518958333334</v>
      </c>
      <c r="T3017" s="11">
        <f t="shared" si="312"/>
        <v>41800.958333333328</v>
      </c>
      <c r="U3017" t="str">
        <f t="shared" si="313"/>
        <v>1000 to 4999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08"/>
        <v>1.0261176470588236</v>
      </c>
      <c r="Q3018" t="str">
        <f t="shared" si="309"/>
        <v>theater</v>
      </c>
      <c r="R3018" t="str">
        <f t="shared" si="310"/>
        <v>spaces</v>
      </c>
      <c r="S3018" s="11">
        <f t="shared" si="311"/>
        <v>41778.339722222219</v>
      </c>
      <c r="T3018" s="11">
        <f t="shared" si="312"/>
        <v>41838.339722222219</v>
      </c>
      <c r="U3018" t="str">
        <f t="shared" si="313"/>
        <v>5000 to 9999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08"/>
        <v>1.0584090909090909</v>
      </c>
      <c r="Q3019" t="str">
        <f t="shared" si="309"/>
        <v>theater</v>
      </c>
      <c r="R3019" t="str">
        <f t="shared" si="310"/>
        <v>spaces</v>
      </c>
      <c r="S3019" s="11">
        <f t="shared" si="311"/>
        <v>41841.641701388886</v>
      </c>
      <c r="T3019" s="11">
        <f t="shared" si="312"/>
        <v>41871.641701388886</v>
      </c>
      <c r="U3019" t="str">
        <f t="shared" si="313"/>
        <v>20000 to 24999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08"/>
        <v>1.0071428571428571</v>
      </c>
      <c r="Q3020" t="str">
        <f t="shared" si="309"/>
        <v>theater</v>
      </c>
      <c r="R3020" t="str">
        <f t="shared" si="310"/>
        <v>spaces</v>
      </c>
      <c r="S3020" s="11">
        <f t="shared" si="311"/>
        <v>42163.090000000004</v>
      </c>
      <c r="T3020" s="11">
        <f t="shared" si="312"/>
        <v>42205.708333333336</v>
      </c>
      <c r="U3020" t="str">
        <f t="shared" si="313"/>
        <v>1000 to 4999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08"/>
        <v>1.2123333333333333</v>
      </c>
      <c r="Q3021" t="str">
        <f t="shared" si="309"/>
        <v>theater</v>
      </c>
      <c r="R3021" t="str">
        <f t="shared" si="310"/>
        <v>spaces</v>
      </c>
      <c r="S3021" s="11">
        <f t="shared" si="311"/>
        <v>41758.625231481477</v>
      </c>
      <c r="T3021" s="11">
        <f t="shared" si="312"/>
        <v>41785.916666666664</v>
      </c>
      <c r="U3021" t="str">
        <f t="shared" si="313"/>
        <v>15000 to 19999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08"/>
        <v>1.0057142857142858</v>
      </c>
      <c r="Q3022" t="str">
        <f t="shared" si="309"/>
        <v>theater</v>
      </c>
      <c r="R3022" t="str">
        <f t="shared" si="310"/>
        <v>spaces</v>
      </c>
      <c r="S3022" s="11">
        <f t="shared" si="311"/>
        <v>42170.638113425921</v>
      </c>
      <c r="T3022" s="11">
        <f t="shared" si="312"/>
        <v>42230.638113425921</v>
      </c>
      <c r="U3022" t="str">
        <f t="shared" si="313"/>
        <v>5000 to 9999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08"/>
        <v>1.1602222222222223</v>
      </c>
      <c r="Q3023" t="str">
        <f t="shared" si="309"/>
        <v>theater</v>
      </c>
      <c r="R3023" t="str">
        <f t="shared" si="310"/>
        <v>spaces</v>
      </c>
      <c r="S3023" s="11">
        <f t="shared" si="311"/>
        <v>42660.410520833328</v>
      </c>
      <c r="T3023" s="11">
        <f t="shared" si="312"/>
        <v>42696.040972222218</v>
      </c>
      <c r="U3023" t="str">
        <f t="shared" si="313"/>
        <v>1000 to 4999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08"/>
        <v>1.0087999999999999</v>
      </c>
      <c r="Q3024" t="str">
        <f t="shared" si="309"/>
        <v>theater</v>
      </c>
      <c r="R3024" t="str">
        <f t="shared" si="310"/>
        <v>spaces</v>
      </c>
      <c r="S3024" s="11">
        <f t="shared" si="311"/>
        <v>42564.745474537034</v>
      </c>
      <c r="T3024" s="11">
        <f t="shared" si="312"/>
        <v>42609.745474537034</v>
      </c>
      <c r="U3024" t="str">
        <f t="shared" si="313"/>
        <v>10000 to 14999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08"/>
        <v>1.03</v>
      </c>
      <c r="Q3025" t="str">
        <f t="shared" si="309"/>
        <v>theater</v>
      </c>
      <c r="R3025" t="str">
        <f t="shared" si="310"/>
        <v>spaces</v>
      </c>
      <c r="S3025" s="11">
        <f t="shared" si="311"/>
        <v>42121.46743055556</v>
      </c>
      <c r="T3025" s="11">
        <f t="shared" si="312"/>
        <v>42166.46743055556</v>
      </c>
      <c r="U3025" t="str">
        <f t="shared" si="313"/>
        <v>Less Than 1000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08"/>
        <v>2.4641999999999999</v>
      </c>
      <c r="Q3026" t="str">
        <f t="shared" si="309"/>
        <v>theater</v>
      </c>
      <c r="R3026" t="str">
        <f t="shared" si="310"/>
        <v>spaces</v>
      </c>
      <c r="S3026" s="11">
        <f t="shared" si="311"/>
        <v>41158.785590277774</v>
      </c>
      <c r="T3026" s="11">
        <f t="shared" si="312"/>
        <v>41188.785590277774</v>
      </c>
      <c r="U3026" t="str">
        <f t="shared" si="313"/>
        <v>5000 to 9999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08"/>
        <v>3.0219999999999998</v>
      </c>
      <c r="Q3027" t="str">
        <f t="shared" si="309"/>
        <v>theater</v>
      </c>
      <c r="R3027" t="str">
        <f t="shared" si="310"/>
        <v>spaces</v>
      </c>
      <c r="S3027" s="11">
        <f t="shared" si="311"/>
        <v>41761.301076388889</v>
      </c>
      <c r="T3027" s="11">
        <f t="shared" si="312"/>
        <v>41789.458333333328</v>
      </c>
      <c r="U3027" t="str">
        <f t="shared" si="313"/>
        <v>1000 to 4999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08"/>
        <v>1.4333333333333333</v>
      </c>
      <c r="Q3028" t="str">
        <f t="shared" si="309"/>
        <v>theater</v>
      </c>
      <c r="R3028" t="str">
        <f t="shared" si="310"/>
        <v>spaces</v>
      </c>
      <c r="S3028" s="11">
        <f t="shared" si="311"/>
        <v>42783.251064814809</v>
      </c>
      <c r="T3028" s="11">
        <f t="shared" si="312"/>
        <v>42797.251064814809</v>
      </c>
      <c r="U3028" t="str">
        <f t="shared" si="313"/>
        <v>Less Than 1000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08"/>
        <v>1.3144</v>
      </c>
      <c r="Q3029" t="str">
        <f t="shared" si="309"/>
        <v>theater</v>
      </c>
      <c r="R3029" t="str">
        <f t="shared" si="310"/>
        <v>spaces</v>
      </c>
      <c r="S3029" s="11">
        <f t="shared" si="311"/>
        <v>42053.49596064815</v>
      </c>
      <c r="T3029" s="11">
        <f t="shared" si="312"/>
        <v>42083.454293981478</v>
      </c>
      <c r="U3029" t="str">
        <f t="shared" si="313"/>
        <v>40000 to 44999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08"/>
        <v>1.6801999999999999</v>
      </c>
      <c r="Q3030" t="str">
        <f t="shared" si="309"/>
        <v>theater</v>
      </c>
      <c r="R3030" t="str">
        <f t="shared" si="310"/>
        <v>spaces</v>
      </c>
      <c r="S3030" s="11">
        <f t="shared" si="311"/>
        <v>42567.055844907409</v>
      </c>
      <c r="T3030" s="11">
        <f t="shared" si="312"/>
        <v>42597.055844907409</v>
      </c>
      <c r="U3030" t="str">
        <f t="shared" si="313"/>
        <v>5000 to 9999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08"/>
        <v>1.0967666666666667</v>
      </c>
      <c r="Q3031" t="str">
        <f t="shared" si="309"/>
        <v>theater</v>
      </c>
      <c r="R3031" t="str">
        <f t="shared" si="310"/>
        <v>spaces</v>
      </c>
      <c r="S3031" s="11">
        <f t="shared" si="311"/>
        <v>41932.500543981478</v>
      </c>
      <c r="T3031" s="11">
        <f t="shared" si="312"/>
        <v>41960.982638888883</v>
      </c>
      <c r="U3031" t="str">
        <f t="shared" si="313"/>
        <v>30000 to 34999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08"/>
        <v>1.0668571428571429</v>
      </c>
      <c r="Q3032" t="str">
        <f t="shared" si="309"/>
        <v>theater</v>
      </c>
      <c r="R3032" t="str">
        <f t="shared" si="310"/>
        <v>spaces</v>
      </c>
      <c r="S3032" s="11">
        <f t="shared" si="311"/>
        <v>42233.5390162037</v>
      </c>
      <c r="T3032" s="11">
        <f t="shared" si="312"/>
        <v>42263.5390162037</v>
      </c>
      <c r="U3032" t="str">
        <f t="shared" si="313"/>
        <v>1000 to 4999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08"/>
        <v>1</v>
      </c>
      <c r="Q3033" t="str">
        <f t="shared" si="309"/>
        <v>theater</v>
      </c>
      <c r="R3033" t="str">
        <f t="shared" si="310"/>
        <v>spaces</v>
      </c>
      <c r="S3033" s="11">
        <f t="shared" si="311"/>
        <v>42597.674155092587</v>
      </c>
      <c r="T3033" s="11">
        <f t="shared" si="312"/>
        <v>42657.674155092587</v>
      </c>
      <c r="U3033" t="str">
        <f t="shared" si="313"/>
        <v>1000 to 4999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08"/>
        <v>1.272</v>
      </c>
      <c r="Q3034" t="str">
        <f t="shared" si="309"/>
        <v>theater</v>
      </c>
      <c r="R3034" t="str">
        <f t="shared" si="310"/>
        <v>spaces</v>
      </c>
      <c r="S3034" s="11">
        <f t="shared" si="311"/>
        <v>42227.836331018516</v>
      </c>
      <c r="T3034" s="11">
        <f t="shared" si="312"/>
        <v>42257.836331018516</v>
      </c>
      <c r="U3034" t="str">
        <f t="shared" si="313"/>
        <v>1000 to 4999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08"/>
        <v>1.4653333333333334</v>
      </c>
      <c r="Q3035" t="str">
        <f t="shared" si="309"/>
        <v>theater</v>
      </c>
      <c r="R3035" t="str">
        <f t="shared" si="310"/>
        <v>spaces</v>
      </c>
      <c r="S3035" s="11">
        <f t="shared" si="311"/>
        <v>42569.901909722219</v>
      </c>
      <c r="T3035" s="11">
        <f t="shared" si="312"/>
        <v>42599.901909722219</v>
      </c>
      <c r="U3035" t="str">
        <f t="shared" si="313"/>
        <v>1000 to 4999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08"/>
        <v>1.1253599999999999</v>
      </c>
      <c r="Q3036" t="str">
        <f t="shared" si="309"/>
        <v>theater</v>
      </c>
      <c r="R3036" t="str">
        <f t="shared" si="310"/>
        <v>spaces</v>
      </c>
      <c r="S3036" s="11">
        <f t="shared" si="311"/>
        <v>42644.327025462961</v>
      </c>
      <c r="T3036" s="11">
        <f t="shared" si="312"/>
        <v>42674.957638888889</v>
      </c>
      <c r="U3036" t="str">
        <f t="shared" si="313"/>
        <v>&gt;50k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08"/>
        <v>1.0878684000000001</v>
      </c>
      <c r="Q3037" t="str">
        <f t="shared" si="309"/>
        <v>theater</v>
      </c>
      <c r="R3037" t="str">
        <f t="shared" si="310"/>
        <v>spaces</v>
      </c>
      <c r="S3037" s="11">
        <f t="shared" si="311"/>
        <v>41368.351956018516</v>
      </c>
      <c r="T3037" s="11">
        <f t="shared" si="312"/>
        <v>41398.351956018516</v>
      </c>
      <c r="U3037" t="str">
        <f t="shared" si="313"/>
        <v>25000 to 29999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08"/>
        <v>1.26732</v>
      </c>
      <c r="Q3038" t="str">
        <f t="shared" si="309"/>
        <v>theater</v>
      </c>
      <c r="R3038" t="str">
        <f t="shared" si="310"/>
        <v>spaces</v>
      </c>
      <c r="S3038" s="11">
        <f t="shared" si="311"/>
        <v>41466.576898148145</v>
      </c>
      <c r="T3038" s="11">
        <f t="shared" si="312"/>
        <v>41502.290972222218</v>
      </c>
      <c r="U3038" t="str">
        <f t="shared" si="313"/>
        <v>25000 to 29999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08"/>
        <v>2.1320000000000001</v>
      </c>
      <c r="Q3039" t="str">
        <f t="shared" si="309"/>
        <v>theater</v>
      </c>
      <c r="R3039" t="str">
        <f t="shared" si="310"/>
        <v>spaces</v>
      </c>
      <c r="S3039" s="11">
        <f t="shared" si="311"/>
        <v>40378.684872685182</v>
      </c>
      <c r="T3039" s="11">
        <f t="shared" si="312"/>
        <v>40452.999305555553</v>
      </c>
      <c r="U3039" t="str">
        <f t="shared" si="313"/>
        <v>Less Than 1000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08"/>
        <v>1.0049999999999999</v>
      </c>
      <c r="Q3040" t="str">
        <f t="shared" si="309"/>
        <v>theater</v>
      </c>
      <c r="R3040" t="str">
        <f t="shared" si="310"/>
        <v>spaces</v>
      </c>
      <c r="S3040" s="11">
        <f t="shared" si="311"/>
        <v>42373.043946759259</v>
      </c>
      <c r="T3040" s="11">
        <f t="shared" si="312"/>
        <v>42433.043946759259</v>
      </c>
      <c r="U3040" t="str">
        <f t="shared" si="313"/>
        <v>1000 to 4999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08"/>
        <v>1.0871389999999999</v>
      </c>
      <c r="Q3041" t="str">
        <f t="shared" si="309"/>
        <v>theater</v>
      </c>
      <c r="R3041" t="str">
        <f t="shared" si="310"/>
        <v>spaces</v>
      </c>
      <c r="S3041" s="11">
        <f t="shared" si="311"/>
        <v>41610.586087962962</v>
      </c>
      <c r="T3041" s="11">
        <f t="shared" si="312"/>
        <v>41637.124305555553</v>
      </c>
      <c r="U3041" t="str">
        <f t="shared" si="313"/>
        <v>20000 to 24999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08"/>
        <v>1.075</v>
      </c>
      <c r="Q3042" t="str">
        <f t="shared" si="309"/>
        <v>theater</v>
      </c>
      <c r="R3042" t="str">
        <f t="shared" si="310"/>
        <v>spaces</v>
      </c>
      <c r="S3042" s="11">
        <f t="shared" si="311"/>
        <v>42177.583576388883</v>
      </c>
      <c r="T3042" s="11">
        <f t="shared" si="312"/>
        <v>42181.749999999993</v>
      </c>
      <c r="U3042" t="str">
        <f t="shared" si="313"/>
        <v>1000 to 4999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08"/>
        <v>1.1048192771084338</v>
      </c>
      <c r="Q3043" t="str">
        <f t="shared" si="309"/>
        <v>theater</v>
      </c>
      <c r="R3043" t="str">
        <f t="shared" si="310"/>
        <v>spaces</v>
      </c>
      <c r="S3043" s="11">
        <f t="shared" si="311"/>
        <v>42359.660277777781</v>
      </c>
      <c r="T3043" s="11">
        <f t="shared" si="312"/>
        <v>42389.660277777781</v>
      </c>
      <c r="U3043" t="str">
        <f t="shared" si="313"/>
        <v>5000 to 9999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08"/>
        <v>1.28</v>
      </c>
      <c r="Q3044" t="str">
        <f t="shared" si="309"/>
        <v>theater</v>
      </c>
      <c r="R3044" t="str">
        <f t="shared" si="310"/>
        <v>spaces</v>
      </c>
      <c r="S3044" s="11">
        <f t="shared" si="311"/>
        <v>42253.479710648149</v>
      </c>
      <c r="T3044" s="11">
        <f t="shared" si="312"/>
        <v>42283.479710648149</v>
      </c>
      <c r="U3044" t="str">
        <f t="shared" si="313"/>
        <v>1000 to 4999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08"/>
        <v>1.1000666666666667</v>
      </c>
      <c r="Q3045" t="str">
        <f t="shared" si="309"/>
        <v>theater</v>
      </c>
      <c r="R3045" t="str">
        <f t="shared" si="310"/>
        <v>spaces</v>
      </c>
      <c r="S3045" s="11">
        <f t="shared" si="311"/>
        <v>42082.862256944441</v>
      </c>
      <c r="T3045" s="11">
        <f t="shared" si="312"/>
        <v>42109.909722222219</v>
      </c>
      <c r="U3045" t="str">
        <f t="shared" si="313"/>
        <v>15000 to 19999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08"/>
        <v>1.0934166666666667</v>
      </c>
      <c r="Q3046" t="str">
        <f t="shared" si="309"/>
        <v>theater</v>
      </c>
      <c r="R3046" t="str">
        <f t="shared" si="310"/>
        <v>spaces</v>
      </c>
      <c r="S3046" s="11">
        <f t="shared" si="311"/>
        <v>42387.518495370365</v>
      </c>
      <c r="T3046" s="11">
        <f t="shared" si="312"/>
        <v>42402.518495370365</v>
      </c>
      <c r="U3046" t="str">
        <f t="shared" si="313"/>
        <v>10000 to 14999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08"/>
        <v>1.3270650000000002</v>
      </c>
      <c r="Q3047" t="str">
        <f t="shared" si="309"/>
        <v>theater</v>
      </c>
      <c r="R3047" t="str">
        <f t="shared" si="310"/>
        <v>spaces</v>
      </c>
      <c r="S3047" s="11">
        <f t="shared" si="311"/>
        <v>41842.947395833333</v>
      </c>
      <c r="T3047" s="11">
        <f t="shared" si="312"/>
        <v>41872.947395833333</v>
      </c>
      <c r="U3047" t="str">
        <f t="shared" si="313"/>
        <v>1000 to 4999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08"/>
        <v>1.9084810126582279</v>
      </c>
      <c r="Q3048" t="str">
        <f t="shared" si="309"/>
        <v>theater</v>
      </c>
      <c r="R3048" t="str">
        <f t="shared" si="310"/>
        <v>spaces</v>
      </c>
      <c r="S3048" s="11">
        <f t="shared" si="311"/>
        <v>41862.59474537037</v>
      </c>
      <c r="T3048" s="11">
        <f t="shared" si="312"/>
        <v>41891.994444444441</v>
      </c>
      <c r="U3048" t="str">
        <f t="shared" si="313"/>
        <v>5000 to 9999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08"/>
        <v>1.49</v>
      </c>
      <c r="Q3049" t="str">
        <f t="shared" si="309"/>
        <v>theater</v>
      </c>
      <c r="R3049" t="str">
        <f t="shared" si="310"/>
        <v>spaces</v>
      </c>
      <c r="S3049" s="11">
        <f t="shared" si="311"/>
        <v>42443.780717592592</v>
      </c>
      <c r="T3049" s="11">
        <f t="shared" si="312"/>
        <v>42487.344444444439</v>
      </c>
      <c r="U3049" t="str">
        <f t="shared" si="313"/>
        <v>Less Than 1000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08"/>
        <v>1.6639999999999999</v>
      </c>
      <c r="Q3050" t="str">
        <f t="shared" si="309"/>
        <v>theater</v>
      </c>
      <c r="R3050" t="str">
        <f t="shared" si="310"/>
        <v>spaces</v>
      </c>
      <c r="S3050" s="11">
        <f t="shared" si="311"/>
        <v>41975.692847222213</v>
      </c>
      <c r="T3050" s="11">
        <f t="shared" si="312"/>
        <v>42004.681944444441</v>
      </c>
      <c r="U3050" t="str">
        <f t="shared" si="313"/>
        <v>5000 to 9999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08"/>
        <v>1.0666666666666667</v>
      </c>
      <c r="Q3051" t="str">
        <f t="shared" si="309"/>
        <v>theater</v>
      </c>
      <c r="R3051" t="str">
        <f t="shared" si="310"/>
        <v>spaces</v>
      </c>
      <c r="S3051" s="11">
        <f t="shared" si="311"/>
        <v>42138.806192129625</v>
      </c>
      <c r="T3051" s="11">
        <f t="shared" si="312"/>
        <v>42168.806192129625</v>
      </c>
      <c r="U3051" t="str">
        <f t="shared" si="313"/>
        <v>1000 to 4999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08"/>
        <v>1.06</v>
      </c>
      <c r="Q3052" t="str">
        <f t="shared" si="309"/>
        <v>theater</v>
      </c>
      <c r="R3052" t="str">
        <f t="shared" si="310"/>
        <v>spaces</v>
      </c>
      <c r="S3052" s="11">
        <f t="shared" si="311"/>
        <v>42464.960185185184</v>
      </c>
      <c r="T3052" s="11">
        <f t="shared" si="312"/>
        <v>42494.960185185184</v>
      </c>
      <c r="U3052" t="str">
        <f t="shared" si="313"/>
        <v>Less Than 1000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08"/>
        <v>0.23628571428571429</v>
      </c>
      <c r="Q3053" t="str">
        <f t="shared" si="309"/>
        <v>theater</v>
      </c>
      <c r="R3053" t="str">
        <f t="shared" si="310"/>
        <v>spaces</v>
      </c>
      <c r="S3053" s="11">
        <f t="shared" si="311"/>
        <v>42744.207696759251</v>
      </c>
      <c r="T3053" s="11">
        <f t="shared" si="312"/>
        <v>42774.207696759251</v>
      </c>
      <c r="U3053" t="str">
        <f t="shared" si="313"/>
        <v>1000 to 4999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08"/>
        <v>1.5E-3</v>
      </c>
      <c r="Q3054" t="str">
        <f t="shared" si="309"/>
        <v>theater</v>
      </c>
      <c r="R3054" t="str">
        <f t="shared" si="310"/>
        <v>spaces</v>
      </c>
      <c r="S3054" s="11">
        <f t="shared" si="311"/>
        <v>42122.461736111109</v>
      </c>
      <c r="T3054" s="11">
        <f t="shared" si="312"/>
        <v>42152.457638888889</v>
      </c>
      <c r="U3054" t="str">
        <f t="shared" si="313"/>
        <v>45000 to 49999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08"/>
        <v>4.0000000000000001E-3</v>
      </c>
      <c r="Q3055" t="str">
        <f t="shared" si="309"/>
        <v>theater</v>
      </c>
      <c r="R3055" t="str">
        <f t="shared" si="310"/>
        <v>spaces</v>
      </c>
      <c r="S3055" s="11">
        <f t="shared" si="311"/>
        <v>41862.553391203699</v>
      </c>
      <c r="T3055" s="11">
        <f t="shared" si="312"/>
        <v>41913.957638888889</v>
      </c>
      <c r="U3055" t="str">
        <f t="shared" si="313"/>
        <v>10000 to 14999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08"/>
        <v>0</v>
      </c>
      <c r="Q3056" t="str">
        <f t="shared" si="309"/>
        <v>theater</v>
      </c>
      <c r="R3056" t="str">
        <f t="shared" si="310"/>
        <v>spaces</v>
      </c>
      <c r="S3056" s="11">
        <f t="shared" si="311"/>
        <v>42027.624467592592</v>
      </c>
      <c r="T3056" s="11">
        <f t="shared" si="312"/>
        <v>42064.836111111108</v>
      </c>
      <c r="U3056" t="str">
        <f t="shared" si="313"/>
        <v>Less Than 1000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08"/>
        <v>5.0000000000000002E-5</v>
      </c>
      <c r="Q3057" t="str">
        <f t="shared" si="309"/>
        <v>theater</v>
      </c>
      <c r="R3057" t="str">
        <f t="shared" si="310"/>
        <v>spaces</v>
      </c>
      <c r="S3057" s="11">
        <f t="shared" si="311"/>
        <v>41953.749884259254</v>
      </c>
      <c r="T3057" s="11">
        <f t="shared" si="312"/>
        <v>42013.749884259254</v>
      </c>
      <c r="U3057" t="str">
        <f t="shared" si="313"/>
        <v>20000 to 24999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08"/>
        <v>0</v>
      </c>
      <c r="Q3058" t="str">
        <f t="shared" si="309"/>
        <v>theater</v>
      </c>
      <c r="R3058" t="str">
        <f t="shared" si="310"/>
        <v>spaces</v>
      </c>
      <c r="S3058" s="11">
        <f t="shared" si="311"/>
        <v>41851.428055555552</v>
      </c>
      <c r="T3058" s="11">
        <f t="shared" si="312"/>
        <v>41911.428055555552</v>
      </c>
      <c r="U3058" t="str">
        <f t="shared" si="313"/>
        <v>25000 to 29999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08"/>
        <v>0</v>
      </c>
      <c r="Q3059" t="str">
        <f t="shared" si="309"/>
        <v>theater</v>
      </c>
      <c r="R3059" t="str">
        <f t="shared" si="310"/>
        <v>spaces</v>
      </c>
      <c r="S3059" s="11">
        <f t="shared" si="311"/>
        <v>42433.442256944443</v>
      </c>
      <c r="T3059" s="11">
        <f t="shared" si="312"/>
        <v>42463.400590277779</v>
      </c>
      <c r="U3059" t="str">
        <f t="shared" si="313"/>
        <v>45000 to 49999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08"/>
        <v>1.6666666666666666E-4</v>
      </c>
      <c r="Q3060" t="str">
        <f t="shared" si="309"/>
        <v>theater</v>
      </c>
      <c r="R3060" t="str">
        <f t="shared" si="310"/>
        <v>spaces</v>
      </c>
      <c r="S3060" s="11">
        <f t="shared" si="311"/>
        <v>42460.165972222218</v>
      </c>
      <c r="T3060" s="11">
        <f t="shared" si="312"/>
        <v>42510.165972222218</v>
      </c>
      <c r="U3060" t="str">
        <f t="shared" si="313"/>
        <v>15000 to 19999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08"/>
        <v>3.0066666666666665E-2</v>
      </c>
      <c r="Q3061" t="str">
        <f t="shared" si="309"/>
        <v>theater</v>
      </c>
      <c r="R3061" t="str">
        <f t="shared" si="310"/>
        <v>spaces</v>
      </c>
      <c r="S3061" s="11">
        <f t="shared" si="311"/>
        <v>41829.727384259255</v>
      </c>
      <c r="T3061" s="11">
        <f t="shared" si="312"/>
        <v>41859.727384259255</v>
      </c>
      <c r="U3061" t="str">
        <f t="shared" si="313"/>
        <v>15000 to 19999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08"/>
        <v>1.5227272727272728E-3</v>
      </c>
      <c r="Q3062" t="str">
        <f t="shared" si="309"/>
        <v>theater</v>
      </c>
      <c r="R3062" t="str">
        <f t="shared" si="310"/>
        <v>spaces</v>
      </c>
      <c r="S3062" s="11">
        <f t="shared" si="311"/>
        <v>42245.066365740735</v>
      </c>
      <c r="T3062" s="11">
        <f t="shared" si="312"/>
        <v>42275.066365740735</v>
      </c>
      <c r="U3062" t="str">
        <f t="shared" si="313"/>
        <v>&gt;50k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08"/>
        <v>0</v>
      </c>
      <c r="Q3063" t="str">
        <f t="shared" si="309"/>
        <v>theater</v>
      </c>
      <c r="R3063" t="str">
        <f t="shared" si="310"/>
        <v>spaces</v>
      </c>
      <c r="S3063" s="11">
        <f t="shared" si="311"/>
        <v>41834.575787037036</v>
      </c>
      <c r="T3063" s="11">
        <f t="shared" si="312"/>
        <v>41864.575787037036</v>
      </c>
      <c r="U3063" t="str">
        <f t="shared" si="313"/>
        <v>&gt;50k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08"/>
        <v>0.66839999999999999</v>
      </c>
      <c r="Q3064" t="str">
        <f t="shared" si="309"/>
        <v>theater</v>
      </c>
      <c r="R3064" t="str">
        <f t="shared" si="310"/>
        <v>spaces</v>
      </c>
      <c r="S3064" s="11">
        <f t="shared" si="311"/>
        <v>42248.3274537037</v>
      </c>
      <c r="T3064" s="11">
        <f t="shared" si="312"/>
        <v>42277.541666666664</v>
      </c>
      <c r="U3064" t="str">
        <f t="shared" si="313"/>
        <v>10000 to 14999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08"/>
        <v>0.19566666666666666</v>
      </c>
      <c r="Q3065" t="str">
        <f t="shared" si="309"/>
        <v>theater</v>
      </c>
      <c r="R3065" t="str">
        <f t="shared" si="310"/>
        <v>spaces</v>
      </c>
      <c r="S3065" s="11">
        <f t="shared" si="311"/>
        <v>42630.714560185181</v>
      </c>
      <c r="T3065" s="11">
        <f t="shared" si="312"/>
        <v>42665.714560185181</v>
      </c>
      <c r="U3065" t="str">
        <f t="shared" si="313"/>
        <v>1000 to 4999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08"/>
        <v>0.11294666666666667</v>
      </c>
      <c r="Q3066" t="str">
        <f t="shared" si="309"/>
        <v>theater</v>
      </c>
      <c r="R3066" t="str">
        <f t="shared" si="310"/>
        <v>spaces</v>
      </c>
      <c r="S3066" s="11">
        <f t="shared" si="311"/>
        <v>42298.9218287037</v>
      </c>
      <c r="T3066" s="11">
        <f t="shared" si="312"/>
        <v>42330.082638888889</v>
      </c>
      <c r="U3066" t="str">
        <f t="shared" si="313"/>
        <v>&gt;50k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08"/>
        <v>4.0000000000000002E-4</v>
      </c>
      <c r="Q3067" t="str">
        <f t="shared" si="309"/>
        <v>theater</v>
      </c>
      <c r="R3067" t="str">
        <f t="shared" si="310"/>
        <v>spaces</v>
      </c>
      <c r="S3067" s="11">
        <f t="shared" si="311"/>
        <v>41824.846898148149</v>
      </c>
      <c r="T3067" s="11">
        <f t="shared" si="312"/>
        <v>41849.846898148149</v>
      </c>
      <c r="U3067" t="str">
        <f t="shared" si="313"/>
        <v>25000 to 29999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08"/>
        <v>0.11985714285714286</v>
      </c>
      <c r="Q3068" t="str">
        <f t="shared" si="309"/>
        <v>theater</v>
      </c>
      <c r="R3068" t="str">
        <f t="shared" si="310"/>
        <v>spaces</v>
      </c>
      <c r="S3068" s="11">
        <f t="shared" si="311"/>
        <v>42531.020104166666</v>
      </c>
      <c r="T3068" s="11">
        <f t="shared" si="312"/>
        <v>42561.020104166666</v>
      </c>
      <c r="U3068" t="str">
        <f t="shared" si="313"/>
        <v>&gt;50k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08"/>
        <v>2.5000000000000001E-2</v>
      </c>
      <c r="Q3069" t="str">
        <f t="shared" si="309"/>
        <v>theater</v>
      </c>
      <c r="R3069" t="str">
        <f t="shared" si="310"/>
        <v>spaces</v>
      </c>
      <c r="S3069" s="11">
        <f t="shared" si="311"/>
        <v>42226.730081018519</v>
      </c>
      <c r="T3069" s="11">
        <f t="shared" si="312"/>
        <v>42256.730081018519</v>
      </c>
      <c r="U3069" t="str">
        <f t="shared" si="313"/>
        <v>5000 to 9999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08"/>
        <v>6.9999999999999999E-4</v>
      </c>
      <c r="Q3070" t="str">
        <f t="shared" si="309"/>
        <v>theater</v>
      </c>
      <c r="R3070" t="str">
        <f t="shared" si="310"/>
        <v>spaces</v>
      </c>
      <c r="S3070" s="11">
        <f t="shared" si="311"/>
        <v>42263.483240740738</v>
      </c>
      <c r="T3070" s="11">
        <f t="shared" si="312"/>
        <v>42293.483240740738</v>
      </c>
      <c r="U3070" t="str">
        <f t="shared" si="313"/>
        <v>&gt;50k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08"/>
        <v>0.14099999999999999</v>
      </c>
      <c r="Q3071" t="str">
        <f t="shared" si="309"/>
        <v>theater</v>
      </c>
      <c r="R3071" t="str">
        <f t="shared" si="310"/>
        <v>spaces</v>
      </c>
      <c r="S3071" s="11">
        <f t="shared" si="311"/>
        <v>41957.625393518516</v>
      </c>
      <c r="T3071" s="11">
        <f t="shared" si="312"/>
        <v>41987.625393518516</v>
      </c>
      <c r="U3071" t="str">
        <f t="shared" si="313"/>
        <v>1000 to 4999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08"/>
        <v>3.3399999999999999E-2</v>
      </c>
      <c r="Q3072" t="str">
        <f t="shared" si="309"/>
        <v>theater</v>
      </c>
      <c r="R3072" t="str">
        <f t="shared" si="310"/>
        <v>spaces</v>
      </c>
      <c r="S3072" s="11">
        <f t="shared" si="311"/>
        <v>42690.525104166663</v>
      </c>
      <c r="T3072" s="11">
        <f t="shared" si="312"/>
        <v>42711.525104166663</v>
      </c>
      <c r="U3072" t="str">
        <f t="shared" si="313"/>
        <v>10000 to 14999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08"/>
        <v>0.59775</v>
      </c>
      <c r="Q3073" t="str">
        <f t="shared" si="309"/>
        <v>theater</v>
      </c>
      <c r="R3073" t="str">
        <f t="shared" si="310"/>
        <v>spaces</v>
      </c>
      <c r="S3073" s="11">
        <f t="shared" si="311"/>
        <v>42097.524085648147</v>
      </c>
      <c r="T3073" s="11">
        <f t="shared" si="312"/>
        <v>42115.040972222218</v>
      </c>
      <c r="U3073" t="str">
        <f t="shared" si="313"/>
        <v>10000 to 14999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08"/>
        <v>1.6666666666666666E-4</v>
      </c>
      <c r="Q3074" t="str">
        <f t="shared" si="309"/>
        <v>theater</v>
      </c>
      <c r="R3074" t="str">
        <f t="shared" si="310"/>
        <v>spaces</v>
      </c>
      <c r="S3074" s="11">
        <f t="shared" si="311"/>
        <v>42658.482199074067</v>
      </c>
      <c r="T3074" s="11">
        <f t="shared" si="312"/>
        <v>42672.865277777775</v>
      </c>
      <c r="U3074" t="str">
        <f t="shared" si="313"/>
        <v>10000 to 14999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14">E3075/D3075</f>
        <v>2.3035714285714285E-4</v>
      </c>
      <c r="Q3075" t="str">
        <f t="shared" ref="Q3075:Q3138" si="315">LEFT(N3075,FIND("/",N3075,1)-1)</f>
        <v>theater</v>
      </c>
      <c r="R3075" t="str">
        <f t="shared" ref="R3075:R3138" si="316">RIGHT(N3075,LEN(N3075)-FIND("/",N3075,1))</f>
        <v>spaces</v>
      </c>
      <c r="S3075" s="11">
        <f t="shared" ref="S3075:S3138" si="317">(((J3075/60)/60)/24)+DATE(1970,1,1)+(-5/24)</f>
        <v>42111.475694444445</v>
      </c>
      <c r="T3075" s="11">
        <f t="shared" ref="T3075:T3138" si="318">(((I3075/60)/60)/24)+DATE(1970,1,1)+(-5/24)</f>
        <v>42169.59652777778</v>
      </c>
      <c r="U3075" t="str">
        <f t="shared" ref="U3075:U3138" si="319">IF(D3075&gt;50000,"&gt;50k",IF(D3075&gt;44999,"45000 to 49999",IF(D3075&gt;39999,"40000 to 44999",IF(D3075&gt;34999,"35000 to 39999",IF(D3075&gt;29999,"30000 to 34999",IF(D3075&gt;24999,"25000 to 29999",IF(D3075&gt;19999,"20000 to 24999",IF(D3075&gt;14999,"15000 to 19999",IF(D3075&gt;9999,"10000 to 14999",IF(D3075&gt;4999,"5000 to 9999",IF(D3075&gt;999,"1000 to 4999",IF(D3075&gt;0,"Less Than 1000",FALSE))))))))))))</f>
        <v>&gt;50k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14"/>
        <v>8.8000000000000003E-4</v>
      </c>
      <c r="Q3076" t="str">
        <f t="shared" si="315"/>
        <v>theater</v>
      </c>
      <c r="R3076" t="str">
        <f t="shared" si="316"/>
        <v>spaces</v>
      </c>
      <c r="S3076" s="11">
        <f t="shared" si="317"/>
        <v>42409.362951388881</v>
      </c>
      <c r="T3076" s="11">
        <f t="shared" si="318"/>
        <v>42439.362951388881</v>
      </c>
      <c r="U3076" t="str">
        <f t="shared" si="319"/>
        <v>25000 to 29999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14"/>
        <v>8.6400000000000005E-2</v>
      </c>
      <c r="Q3077" t="str">
        <f t="shared" si="315"/>
        <v>theater</v>
      </c>
      <c r="R3077" t="str">
        <f t="shared" si="316"/>
        <v>spaces</v>
      </c>
      <c r="S3077" s="11">
        <f t="shared" si="317"/>
        <v>42550.893981481473</v>
      </c>
      <c r="T3077" s="11">
        <f t="shared" si="318"/>
        <v>42600.893981481473</v>
      </c>
      <c r="U3077" t="str">
        <f t="shared" si="319"/>
        <v>15000 to 19999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14"/>
        <v>0.15060000000000001</v>
      </c>
      <c r="Q3078" t="str">
        <f t="shared" si="315"/>
        <v>theater</v>
      </c>
      <c r="R3078" t="str">
        <f t="shared" si="316"/>
        <v>spaces</v>
      </c>
      <c r="S3078" s="11">
        <f t="shared" si="317"/>
        <v>42226.443553240737</v>
      </c>
      <c r="T3078" s="11">
        <f t="shared" si="318"/>
        <v>42286.443553240737</v>
      </c>
      <c r="U3078" t="str">
        <f t="shared" si="319"/>
        <v>10000 to 14999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14"/>
        <v>4.7727272727272731E-3</v>
      </c>
      <c r="Q3079" t="str">
        <f t="shared" si="315"/>
        <v>theater</v>
      </c>
      <c r="R3079" t="str">
        <f t="shared" si="316"/>
        <v>spaces</v>
      </c>
      <c r="S3079" s="11">
        <f t="shared" si="317"/>
        <v>42766.74858796296</v>
      </c>
      <c r="T3079" s="11">
        <f t="shared" si="318"/>
        <v>42796.74858796296</v>
      </c>
      <c r="U3079" t="str">
        <f t="shared" si="319"/>
        <v>20000 to 24999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14"/>
        <v>1.1833333333333333E-3</v>
      </c>
      <c r="Q3080" t="str">
        <f t="shared" si="315"/>
        <v>theater</v>
      </c>
      <c r="R3080" t="str">
        <f t="shared" si="316"/>
        <v>spaces</v>
      </c>
      <c r="S3080" s="11">
        <f t="shared" si="317"/>
        <v>42030.930497685178</v>
      </c>
      <c r="T3080" s="11">
        <f t="shared" si="318"/>
        <v>42060.930497685178</v>
      </c>
      <c r="U3080" t="str">
        <f t="shared" si="319"/>
        <v>&gt;50k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14"/>
        <v>8.4173998587352451E-3</v>
      </c>
      <c r="Q3081" t="str">
        <f t="shared" si="315"/>
        <v>theater</v>
      </c>
      <c r="R3081" t="str">
        <f t="shared" si="316"/>
        <v>spaces</v>
      </c>
      <c r="S3081" s="11">
        <f t="shared" si="317"/>
        <v>42055.50503472222</v>
      </c>
      <c r="T3081" s="11">
        <f t="shared" si="318"/>
        <v>42085.463368055549</v>
      </c>
      <c r="U3081" t="str">
        <f t="shared" si="319"/>
        <v>&gt;50k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14"/>
        <v>1.8799999999999999E-4</v>
      </c>
      <c r="Q3082" t="str">
        <f t="shared" si="315"/>
        <v>theater</v>
      </c>
      <c r="R3082" t="str">
        <f t="shared" si="316"/>
        <v>spaces</v>
      </c>
      <c r="S3082" s="11">
        <f t="shared" si="317"/>
        <v>41939.8199537037</v>
      </c>
      <c r="T3082" s="11">
        <f t="shared" si="318"/>
        <v>41999.861620370364</v>
      </c>
      <c r="U3082" t="str">
        <f t="shared" si="319"/>
        <v>&gt;50k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14"/>
        <v>2.1029999999999998E-3</v>
      </c>
      <c r="Q3083" t="str">
        <f t="shared" si="315"/>
        <v>theater</v>
      </c>
      <c r="R3083" t="str">
        <f t="shared" si="316"/>
        <v>spaces</v>
      </c>
      <c r="S3083" s="11">
        <f t="shared" si="317"/>
        <v>42236.973275462959</v>
      </c>
      <c r="T3083" s="11">
        <f t="shared" si="318"/>
        <v>42266.973275462959</v>
      </c>
      <c r="U3083" t="str">
        <f t="shared" si="319"/>
        <v>&gt;50k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14"/>
        <v>0</v>
      </c>
      <c r="Q3084" t="str">
        <f t="shared" si="315"/>
        <v>theater</v>
      </c>
      <c r="R3084" t="str">
        <f t="shared" si="316"/>
        <v>spaces</v>
      </c>
      <c r="S3084" s="11">
        <f t="shared" si="317"/>
        <v>42293.714652777773</v>
      </c>
      <c r="T3084" s="11">
        <f t="shared" si="318"/>
        <v>42323.756319444445</v>
      </c>
      <c r="U3084" t="str">
        <f t="shared" si="319"/>
        <v>5000 to 9999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14"/>
        <v>2.8E-3</v>
      </c>
      <c r="Q3085" t="str">
        <f t="shared" si="315"/>
        <v>theater</v>
      </c>
      <c r="R3085" t="str">
        <f t="shared" si="316"/>
        <v>spaces</v>
      </c>
      <c r="S3085" s="11">
        <f t="shared" si="317"/>
        <v>41853.355069444442</v>
      </c>
      <c r="T3085" s="11">
        <f t="shared" si="318"/>
        <v>41883</v>
      </c>
      <c r="U3085" t="str">
        <f t="shared" si="319"/>
        <v>20000 to 24999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14"/>
        <v>0.11579206701157921</v>
      </c>
      <c r="Q3086" t="str">
        <f t="shared" si="315"/>
        <v>theater</v>
      </c>
      <c r="R3086" t="str">
        <f t="shared" si="316"/>
        <v>spaces</v>
      </c>
      <c r="S3086" s="11">
        <f t="shared" si="317"/>
        <v>42100.515405092585</v>
      </c>
      <c r="T3086" s="11">
        <f t="shared" si="318"/>
        <v>42129.574999999997</v>
      </c>
      <c r="U3086" t="str">
        <f t="shared" si="319"/>
        <v>1000 to 4999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14"/>
        <v>2.4400000000000002E-2</v>
      </c>
      <c r="Q3087" t="str">
        <f t="shared" si="315"/>
        <v>theater</v>
      </c>
      <c r="R3087" t="str">
        <f t="shared" si="316"/>
        <v>spaces</v>
      </c>
      <c r="S3087" s="11">
        <f t="shared" si="317"/>
        <v>42246.675451388881</v>
      </c>
      <c r="T3087" s="11">
        <f t="shared" si="318"/>
        <v>42276.675451388881</v>
      </c>
      <c r="U3087" t="str">
        <f t="shared" si="319"/>
        <v>25000 to 29999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14"/>
        <v>2.5000000000000001E-3</v>
      </c>
      <c r="Q3088" t="str">
        <f t="shared" si="315"/>
        <v>theater</v>
      </c>
      <c r="R3088" t="str">
        <f t="shared" si="316"/>
        <v>spaces</v>
      </c>
      <c r="S3088" s="11">
        <f t="shared" si="317"/>
        <v>42173.462488425925</v>
      </c>
      <c r="T3088" s="11">
        <f t="shared" si="318"/>
        <v>42233.462488425925</v>
      </c>
      <c r="U3088" t="str">
        <f t="shared" si="319"/>
        <v>20000 to 24999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14"/>
        <v>6.2500000000000003E-3</v>
      </c>
      <c r="Q3089" t="str">
        <f t="shared" si="315"/>
        <v>theater</v>
      </c>
      <c r="R3089" t="str">
        <f t="shared" si="316"/>
        <v>spaces</v>
      </c>
      <c r="S3089" s="11">
        <f t="shared" si="317"/>
        <v>42664.942013888889</v>
      </c>
      <c r="T3089" s="11">
        <f t="shared" si="318"/>
        <v>42724.983680555553</v>
      </c>
      <c r="U3089" t="str">
        <f t="shared" si="319"/>
        <v>20000 to 24999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14"/>
        <v>1.9384615384615384E-3</v>
      </c>
      <c r="Q3090" t="str">
        <f t="shared" si="315"/>
        <v>theater</v>
      </c>
      <c r="R3090" t="str">
        <f t="shared" si="316"/>
        <v>spaces</v>
      </c>
      <c r="S3090" s="11">
        <f t="shared" si="317"/>
        <v>41981.363969907405</v>
      </c>
      <c r="T3090" s="11">
        <f t="shared" si="318"/>
        <v>42012.361805555549</v>
      </c>
      <c r="U3090" t="str">
        <f t="shared" si="319"/>
        <v>&gt;50k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14"/>
        <v>0.23416000000000001</v>
      </c>
      <c r="Q3091" t="str">
        <f t="shared" si="315"/>
        <v>theater</v>
      </c>
      <c r="R3091" t="str">
        <f t="shared" si="316"/>
        <v>spaces</v>
      </c>
      <c r="S3091" s="11">
        <f t="shared" si="317"/>
        <v>42528.334293981483</v>
      </c>
      <c r="T3091" s="11">
        <f t="shared" si="318"/>
        <v>42559.874305555553</v>
      </c>
      <c r="U3091" t="str">
        <f t="shared" si="319"/>
        <v>25000 to 29999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14"/>
        <v>5.080888888888889E-2</v>
      </c>
      <c r="Q3092" t="str">
        <f t="shared" si="315"/>
        <v>theater</v>
      </c>
      <c r="R3092" t="str">
        <f t="shared" si="316"/>
        <v>spaces</v>
      </c>
      <c r="S3092" s="11">
        <f t="shared" si="317"/>
        <v>42065.610474537032</v>
      </c>
      <c r="T3092" s="11">
        <f t="shared" si="318"/>
        <v>42125.568807870368</v>
      </c>
      <c r="U3092" t="str">
        <f t="shared" si="319"/>
        <v>&gt;50k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14"/>
        <v>0.15920000000000001</v>
      </c>
      <c r="Q3093" t="str">
        <f t="shared" si="315"/>
        <v>theater</v>
      </c>
      <c r="R3093" t="str">
        <f t="shared" si="316"/>
        <v>spaces</v>
      </c>
      <c r="S3093" s="11">
        <f t="shared" si="317"/>
        <v>42566.740081018514</v>
      </c>
      <c r="T3093" s="11">
        <f t="shared" si="318"/>
        <v>42596.740081018514</v>
      </c>
      <c r="U3093" t="str">
        <f t="shared" si="319"/>
        <v>5000 to 9999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14"/>
        <v>1.1831900000000001E-2</v>
      </c>
      <c r="Q3094" t="str">
        <f t="shared" si="315"/>
        <v>theater</v>
      </c>
      <c r="R3094" t="str">
        <f t="shared" si="316"/>
        <v>spaces</v>
      </c>
      <c r="S3094" s="11">
        <f t="shared" si="317"/>
        <v>42255.41101851852</v>
      </c>
      <c r="T3094" s="11">
        <f t="shared" si="318"/>
        <v>42292.708333333336</v>
      </c>
      <c r="U3094" t="str">
        <f t="shared" si="319"/>
        <v>&gt;50k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14"/>
        <v>0.22750000000000001</v>
      </c>
      <c r="Q3095" t="str">
        <f t="shared" si="315"/>
        <v>theater</v>
      </c>
      <c r="R3095" t="str">
        <f t="shared" si="316"/>
        <v>spaces</v>
      </c>
      <c r="S3095" s="11">
        <f t="shared" si="317"/>
        <v>41760.700706018513</v>
      </c>
      <c r="T3095" s="11">
        <f t="shared" si="318"/>
        <v>41790.957638888889</v>
      </c>
      <c r="U3095" t="str">
        <f t="shared" si="319"/>
        <v>1000 to 4999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14"/>
        <v>2.5000000000000001E-4</v>
      </c>
      <c r="Q3096" t="str">
        <f t="shared" si="315"/>
        <v>theater</v>
      </c>
      <c r="R3096" t="str">
        <f t="shared" si="316"/>
        <v>spaces</v>
      </c>
      <c r="S3096" s="11">
        <f t="shared" si="317"/>
        <v>42207.587453703702</v>
      </c>
      <c r="T3096" s="11">
        <f t="shared" si="318"/>
        <v>42267.587453703702</v>
      </c>
      <c r="U3096" t="str">
        <f t="shared" si="319"/>
        <v>&gt;50k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14"/>
        <v>3.351206434316354E-3</v>
      </c>
      <c r="Q3097" t="str">
        <f t="shared" si="315"/>
        <v>theater</v>
      </c>
      <c r="R3097" t="str">
        <f t="shared" si="316"/>
        <v>spaces</v>
      </c>
      <c r="S3097" s="11">
        <f t="shared" si="317"/>
        <v>42522.81689814815</v>
      </c>
      <c r="T3097" s="11">
        <f t="shared" si="318"/>
        <v>42582.81689814815</v>
      </c>
      <c r="U3097" t="str">
        <f t="shared" si="319"/>
        <v>10000 to 14999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14"/>
        <v>3.9750000000000001E-2</v>
      </c>
      <c r="Q3098" t="str">
        <f t="shared" si="315"/>
        <v>theater</v>
      </c>
      <c r="R3098" t="str">
        <f t="shared" si="316"/>
        <v>spaces</v>
      </c>
      <c r="S3098" s="11">
        <f t="shared" si="317"/>
        <v>42114.617199074077</v>
      </c>
      <c r="T3098" s="11">
        <f t="shared" si="318"/>
        <v>42144.617199074077</v>
      </c>
      <c r="U3098" t="str">
        <f t="shared" si="319"/>
        <v>20000 to 24999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14"/>
        <v>0.17150000000000001</v>
      </c>
      <c r="Q3099" t="str">
        <f t="shared" si="315"/>
        <v>theater</v>
      </c>
      <c r="R3099" t="str">
        <f t="shared" si="316"/>
        <v>spaces</v>
      </c>
      <c r="S3099" s="11">
        <f t="shared" si="317"/>
        <v>42629.29515046296</v>
      </c>
      <c r="T3099" s="11">
        <f t="shared" si="318"/>
        <v>42650.374999999993</v>
      </c>
      <c r="U3099" t="str">
        <f t="shared" si="319"/>
        <v>10000 to 14999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14"/>
        <v>3.608004104669061E-2</v>
      </c>
      <c r="Q3100" t="str">
        <f t="shared" si="315"/>
        <v>theater</v>
      </c>
      <c r="R3100" t="str">
        <f t="shared" si="316"/>
        <v>spaces</v>
      </c>
      <c r="S3100" s="11">
        <f t="shared" si="317"/>
        <v>42359.58390046296</v>
      </c>
      <c r="T3100" s="11">
        <f t="shared" si="318"/>
        <v>42407.803472222215</v>
      </c>
      <c r="U3100" t="str">
        <f t="shared" si="319"/>
        <v>45000 to 49999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14"/>
        <v>0.13900000000000001</v>
      </c>
      <c r="Q3101" t="str">
        <f t="shared" si="315"/>
        <v>theater</v>
      </c>
      <c r="R3101" t="str">
        <f t="shared" si="316"/>
        <v>spaces</v>
      </c>
      <c r="S3101" s="11">
        <f t="shared" si="317"/>
        <v>42381.981377314813</v>
      </c>
      <c r="T3101" s="11">
        <f t="shared" si="318"/>
        <v>42411.981377314813</v>
      </c>
      <c r="U3101" t="str">
        <f t="shared" si="319"/>
        <v>1000 to 4999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14"/>
        <v>0.15225</v>
      </c>
      <c r="Q3102" t="str">
        <f t="shared" si="315"/>
        <v>theater</v>
      </c>
      <c r="R3102" t="str">
        <f t="shared" si="316"/>
        <v>spaces</v>
      </c>
      <c r="S3102" s="11">
        <f t="shared" si="317"/>
        <v>41902.4140625</v>
      </c>
      <c r="T3102" s="11">
        <f t="shared" si="318"/>
        <v>41932.4140625</v>
      </c>
      <c r="U3102" t="str">
        <f t="shared" si="319"/>
        <v>10000 to 14999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14"/>
        <v>0.12</v>
      </c>
      <c r="Q3103" t="str">
        <f t="shared" si="315"/>
        <v>theater</v>
      </c>
      <c r="R3103" t="str">
        <f t="shared" si="316"/>
        <v>spaces</v>
      </c>
      <c r="S3103" s="11">
        <f t="shared" si="317"/>
        <v>42171.175196759257</v>
      </c>
      <c r="T3103" s="11">
        <f t="shared" si="318"/>
        <v>42201.12222222222</v>
      </c>
      <c r="U3103" t="str">
        <f t="shared" si="319"/>
        <v>1000 to 4999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14"/>
        <v>0.391125</v>
      </c>
      <c r="Q3104" t="str">
        <f t="shared" si="315"/>
        <v>theater</v>
      </c>
      <c r="R3104" t="str">
        <f t="shared" si="316"/>
        <v>spaces</v>
      </c>
      <c r="S3104" s="11">
        <f t="shared" si="317"/>
        <v>42555.132152777776</v>
      </c>
      <c r="T3104" s="11">
        <f t="shared" si="318"/>
        <v>42605.132152777776</v>
      </c>
      <c r="U3104" t="str">
        <f t="shared" si="319"/>
        <v>15000 to 19999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14"/>
        <v>2.6829268292682929E-3</v>
      </c>
      <c r="Q3105" t="str">
        <f t="shared" si="315"/>
        <v>theater</v>
      </c>
      <c r="R3105" t="str">
        <f t="shared" si="316"/>
        <v>spaces</v>
      </c>
      <c r="S3105" s="11">
        <f t="shared" si="317"/>
        <v>42106.94798611111</v>
      </c>
      <c r="T3105" s="11">
        <f t="shared" si="318"/>
        <v>42166.94798611111</v>
      </c>
      <c r="U3105" t="str">
        <f t="shared" si="319"/>
        <v>1000 to 4999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14"/>
        <v>0.29625000000000001</v>
      </c>
      <c r="Q3106" t="str">
        <f t="shared" si="315"/>
        <v>theater</v>
      </c>
      <c r="R3106" t="str">
        <f t="shared" si="316"/>
        <v>spaces</v>
      </c>
      <c r="S3106" s="11">
        <f t="shared" si="317"/>
        <v>42006.70035879629</v>
      </c>
      <c r="T3106" s="11">
        <f t="shared" si="318"/>
        <v>42037.874999999993</v>
      </c>
      <c r="U3106" t="str">
        <f t="shared" si="319"/>
        <v>1000 to 4999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14"/>
        <v>0.4236099230111206</v>
      </c>
      <c r="Q3107" t="str">
        <f t="shared" si="315"/>
        <v>theater</v>
      </c>
      <c r="R3107" t="str">
        <f t="shared" si="316"/>
        <v>spaces</v>
      </c>
      <c r="S3107" s="11">
        <f t="shared" si="317"/>
        <v>41876.510601851849</v>
      </c>
      <c r="T3107" s="11">
        <f t="shared" si="318"/>
        <v>41931</v>
      </c>
      <c r="U3107" t="str">
        <f t="shared" si="319"/>
        <v>5000 to 9999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14"/>
        <v>4.1000000000000002E-2</v>
      </c>
      <c r="Q3108" t="str">
        <f t="shared" si="315"/>
        <v>theater</v>
      </c>
      <c r="R3108" t="str">
        <f t="shared" si="316"/>
        <v>spaces</v>
      </c>
      <c r="S3108" s="11">
        <f t="shared" si="317"/>
        <v>42241.22078703704</v>
      </c>
      <c r="T3108" s="11">
        <f t="shared" si="318"/>
        <v>42263.708333333336</v>
      </c>
      <c r="U3108" t="str">
        <f t="shared" si="319"/>
        <v>1000 to 4999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14"/>
        <v>0.197625</v>
      </c>
      <c r="Q3109" t="str">
        <f t="shared" si="315"/>
        <v>theater</v>
      </c>
      <c r="R3109" t="str">
        <f t="shared" si="316"/>
        <v>spaces</v>
      </c>
      <c r="S3109" s="11">
        <f t="shared" si="317"/>
        <v>42128.605914351843</v>
      </c>
      <c r="T3109" s="11">
        <f t="shared" si="318"/>
        <v>42135.605914351843</v>
      </c>
      <c r="U3109" t="str">
        <f t="shared" si="319"/>
        <v>40000 to 44999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14"/>
        <v>5.1999999999999995E-4</v>
      </c>
      <c r="Q3110" t="str">
        <f t="shared" si="315"/>
        <v>theater</v>
      </c>
      <c r="R3110" t="str">
        <f t="shared" si="316"/>
        <v>spaces</v>
      </c>
      <c r="S3110" s="11">
        <f t="shared" si="317"/>
        <v>42062.47215277778</v>
      </c>
      <c r="T3110" s="11">
        <f t="shared" si="318"/>
        <v>42122.430486111109</v>
      </c>
      <c r="U3110" t="str">
        <f t="shared" si="319"/>
        <v>45000 to 49999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14"/>
        <v>0.25030188679245285</v>
      </c>
      <c r="Q3111" t="str">
        <f t="shared" si="315"/>
        <v>theater</v>
      </c>
      <c r="R3111" t="str">
        <f t="shared" si="316"/>
        <v>spaces</v>
      </c>
      <c r="S3111" s="11">
        <f t="shared" si="317"/>
        <v>41843.916782407403</v>
      </c>
      <c r="T3111" s="11">
        <f t="shared" si="318"/>
        <v>41878.916782407403</v>
      </c>
      <c r="U3111" t="str">
        <f t="shared" si="319"/>
        <v>25000 to 29999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14"/>
        <v>4.0000000000000002E-4</v>
      </c>
      <c r="Q3112" t="str">
        <f t="shared" si="315"/>
        <v>theater</v>
      </c>
      <c r="R3112" t="str">
        <f t="shared" si="316"/>
        <v>spaces</v>
      </c>
      <c r="S3112" s="11">
        <f t="shared" si="317"/>
        <v>42744.823136574072</v>
      </c>
      <c r="T3112" s="11">
        <f t="shared" si="318"/>
        <v>42784.823136574072</v>
      </c>
      <c r="U3112" t="str">
        <f t="shared" si="319"/>
        <v>25000 to 29999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14"/>
        <v>0.26640000000000003</v>
      </c>
      <c r="Q3113" t="str">
        <f t="shared" si="315"/>
        <v>theater</v>
      </c>
      <c r="R3113" t="str">
        <f t="shared" si="316"/>
        <v>spaces</v>
      </c>
      <c r="S3113" s="11">
        <f t="shared" si="317"/>
        <v>41885.38680555555</v>
      </c>
      <c r="T3113" s="11">
        <f t="shared" si="318"/>
        <v>41916.38680555555</v>
      </c>
      <c r="U3113" t="str">
        <f t="shared" si="319"/>
        <v>20000 to 24999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14"/>
        <v>4.7363636363636365E-2</v>
      </c>
      <c r="Q3114" t="str">
        <f t="shared" si="315"/>
        <v>theater</v>
      </c>
      <c r="R3114" t="str">
        <f t="shared" si="316"/>
        <v>spaces</v>
      </c>
      <c r="S3114" s="11">
        <f t="shared" si="317"/>
        <v>42614.913587962961</v>
      </c>
      <c r="T3114" s="11">
        <f t="shared" si="318"/>
        <v>42674.913587962961</v>
      </c>
      <c r="U3114" t="str">
        <f t="shared" si="319"/>
        <v>10000 to 14999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14"/>
        <v>4.2435339894712751E-2</v>
      </c>
      <c r="Q3115" t="str">
        <f t="shared" si="315"/>
        <v>theater</v>
      </c>
      <c r="R3115" t="str">
        <f t="shared" si="316"/>
        <v>spaces</v>
      </c>
      <c r="S3115" s="11">
        <f t="shared" si="317"/>
        <v>42081.522939814815</v>
      </c>
      <c r="T3115" s="11">
        <f t="shared" si="318"/>
        <v>42111.522939814815</v>
      </c>
      <c r="U3115" t="str">
        <f t="shared" si="319"/>
        <v>&gt;50k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14"/>
        <v>0</v>
      </c>
      <c r="Q3116" t="str">
        <f t="shared" si="315"/>
        <v>theater</v>
      </c>
      <c r="R3116" t="str">
        <f t="shared" si="316"/>
        <v>spaces</v>
      </c>
      <c r="S3116" s="11">
        <f t="shared" si="317"/>
        <v>41843.42418981481</v>
      </c>
      <c r="T3116" s="11">
        <f t="shared" si="318"/>
        <v>41903.42418981481</v>
      </c>
      <c r="U3116" t="str">
        <f t="shared" si="319"/>
        <v>&gt;50k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14"/>
        <v>0.03</v>
      </c>
      <c r="Q3117" t="str">
        <f t="shared" si="315"/>
        <v>theater</v>
      </c>
      <c r="R3117" t="str">
        <f t="shared" si="316"/>
        <v>spaces</v>
      </c>
      <c r="S3117" s="11">
        <f t="shared" si="317"/>
        <v>42496.238738425927</v>
      </c>
      <c r="T3117" s="11">
        <f t="shared" si="318"/>
        <v>42526.238738425927</v>
      </c>
      <c r="U3117" t="str">
        <f t="shared" si="319"/>
        <v>10000 to 14999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14"/>
        <v>0.57333333333333336</v>
      </c>
      <c r="Q3118" t="str">
        <f t="shared" si="315"/>
        <v>theater</v>
      </c>
      <c r="R3118" t="str">
        <f t="shared" si="316"/>
        <v>spaces</v>
      </c>
      <c r="S3118" s="11">
        <f t="shared" si="317"/>
        <v>42081.30700231481</v>
      </c>
      <c r="T3118" s="11">
        <f t="shared" si="318"/>
        <v>42095.30700231481</v>
      </c>
      <c r="U3118" t="str">
        <f t="shared" si="319"/>
        <v>Less Than 1000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14"/>
        <v>1E-3</v>
      </c>
      <c r="Q3119" t="str">
        <f t="shared" si="315"/>
        <v>theater</v>
      </c>
      <c r="R3119" t="str">
        <f t="shared" si="316"/>
        <v>spaces</v>
      </c>
      <c r="S3119" s="11">
        <f t="shared" si="317"/>
        <v>42509.166203703695</v>
      </c>
      <c r="T3119" s="11">
        <f t="shared" si="318"/>
        <v>42517.341666666667</v>
      </c>
      <c r="U3119" t="str">
        <f t="shared" si="319"/>
        <v>1000 to 4999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14"/>
        <v>3.0999999999999999E-3</v>
      </c>
      <c r="Q3120" t="str">
        <f t="shared" si="315"/>
        <v>theater</v>
      </c>
      <c r="R3120" t="str">
        <f t="shared" si="316"/>
        <v>spaces</v>
      </c>
      <c r="S3120" s="11">
        <f t="shared" si="317"/>
        <v>42534.441238425927</v>
      </c>
      <c r="T3120" s="11">
        <f t="shared" si="318"/>
        <v>42553.441238425927</v>
      </c>
      <c r="U3120" t="str">
        <f t="shared" si="319"/>
        <v>&gt;50k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14"/>
        <v>5.0000000000000001E-4</v>
      </c>
      <c r="Q3121" t="str">
        <f t="shared" si="315"/>
        <v>theater</v>
      </c>
      <c r="R3121" t="str">
        <f t="shared" si="316"/>
        <v>spaces</v>
      </c>
      <c r="S3121" s="11">
        <f t="shared" si="317"/>
        <v>42059.837175925924</v>
      </c>
      <c r="T3121" s="11">
        <f t="shared" si="318"/>
        <v>42089.795509259253</v>
      </c>
      <c r="U3121" t="str">
        <f t="shared" si="319"/>
        <v>10000 to 14999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14"/>
        <v>9.8461538461538464E-5</v>
      </c>
      <c r="Q3122" t="str">
        <f t="shared" si="315"/>
        <v>theater</v>
      </c>
      <c r="R3122" t="str">
        <f t="shared" si="316"/>
        <v>spaces</v>
      </c>
      <c r="S3122" s="11">
        <f t="shared" si="317"/>
        <v>42435.733749999999</v>
      </c>
      <c r="T3122" s="11">
        <f t="shared" si="318"/>
        <v>42495.692083333335</v>
      </c>
      <c r="U3122" t="str">
        <f t="shared" si="319"/>
        <v>&gt;50k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14"/>
        <v>6.6666666666666671E-3</v>
      </c>
      <c r="Q3123" t="str">
        <f t="shared" si="315"/>
        <v>theater</v>
      </c>
      <c r="R3123" t="str">
        <f t="shared" si="316"/>
        <v>spaces</v>
      </c>
      <c r="S3123" s="11">
        <f t="shared" si="317"/>
        <v>41848.471469907403</v>
      </c>
      <c r="T3123" s="11">
        <f t="shared" si="318"/>
        <v>41908.471469907403</v>
      </c>
      <c r="U3123" t="str">
        <f t="shared" si="319"/>
        <v>1000 to 4999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14"/>
        <v>0.58291457286432158</v>
      </c>
      <c r="Q3124" t="str">
        <f t="shared" si="315"/>
        <v>theater</v>
      </c>
      <c r="R3124" t="str">
        <f t="shared" si="316"/>
        <v>spaces</v>
      </c>
      <c r="S3124" s="11">
        <f t="shared" si="317"/>
        <v>42678.723749999997</v>
      </c>
      <c r="T3124" s="11">
        <f t="shared" si="318"/>
        <v>42683.765416666669</v>
      </c>
      <c r="U3124" t="str">
        <f t="shared" si="319"/>
        <v>Less Than 1000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14"/>
        <v>0.68153600000000003</v>
      </c>
      <c r="Q3125" t="str">
        <f t="shared" si="315"/>
        <v>theater</v>
      </c>
      <c r="R3125" t="str">
        <f t="shared" si="316"/>
        <v>spaces</v>
      </c>
      <c r="S3125" s="11">
        <f t="shared" si="317"/>
        <v>42530.784699074073</v>
      </c>
      <c r="T3125" s="11">
        <f t="shared" si="318"/>
        <v>42560.784699074073</v>
      </c>
      <c r="U3125" t="str">
        <f t="shared" si="319"/>
        <v>&gt;50k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14"/>
        <v>3.2499999999999997E-5</v>
      </c>
      <c r="Q3126" t="str">
        <f t="shared" si="315"/>
        <v>theater</v>
      </c>
      <c r="R3126" t="str">
        <f t="shared" si="316"/>
        <v>spaces</v>
      </c>
      <c r="S3126" s="11">
        <f t="shared" si="317"/>
        <v>41977.571770833332</v>
      </c>
      <c r="T3126" s="11">
        <f t="shared" si="318"/>
        <v>42037.571770833332</v>
      </c>
      <c r="U3126" t="str">
        <f t="shared" si="319"/>
        <v>&gt;50k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14"/>
        <v>0</v>
      </c>
      <c r="Q3127" t="str">
        <f t="shared" si="315"/>
        <v>theater</v>
      </c>
      <c r="R3127" t="str">
        <f t="shared" si="316"/>
        <v>spaces</v>
      </c>
      <c r="S3127" s="11">
        <f t="shared" si="317"/>
        <v>42345.998518518514</v>
      </c>
      <c r="T3127" s="11">
        <f t="shared" si="318"/>
        <v>42375.998518518514</v>
      </c>
      <c r="U3127" t="str">
        <f t="shared" si="319"/>
        <v>&gt;50k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14"/>
        <v>4.1599999999999998E-2</v>
      </c>
      <c r="Q3128" t="str">
        <f t="shared" si="315"/>
        <v>theater</v>
      </c>
      <c r="R3128" t="str">
        <f t="shared" si="316"/>
        <v>spaces</v>
      </c>
      <c r="S3128" s="11">
        <f t="shared" si="317"/>
        <v>42426.809745370374</v>
      </c>
      <c r="T3128" s="11">
        <f t="shared" si="318"/>
        <v>42456.768078703702</v>
      </c>
      <c r="U3128" t="str">
        <f t="shared" si="319"/>
        <v>25000 to 29999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14"/>
        <v>0</v>
      </c>
      <c r="Q3129" t="str">
        <f t="shared" si="315"/>
        <v>theater</v>
      </c>
      <c r="R3129" t="str">
        <f t="shared" si="316"/>
        <v>spaces</v>
      </c>
      <c r="S3129" s="11">
        <f t="shared" si="317"/>
        <v>42034.648483796293</v>
      </c>
      <c r="T3129" s="11">
        <f t="shared" si="318"/>
        <v>42064.648483796293</v>
      </c>
      <c r="U3129" t="str">
        <f t="shared" si="319"/>
        <v>&gt;50k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14"/>
        <v>1.0860666666666667</v>
      </c>
      <c r="Q3130" t="str">
        <f t="shared" si="315"/>
        <v>theater</v>
      </c>
      <c r="R3130" t="str">
        <f t="shared" si="316"/>
        <v>plays</v>
      </c>
      <c r="S3130" s="11">
        <f t="shared" si="317"/>
        <v>42780.617372685178</v>
      </c>
      <c r="T3130" s="11">
        <f t="shared" si="318"/>
        <v>42810.575706018521</v>
      </c>
      <c r="U3130" t="str">
        <f t="shared" si="319"/>
        <v>15000 to 19999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14"/>
        <v>8.0000000000000002E-3</v>
      </c>
      <c r="Q3131" t="str">
        <f t="shared" si="315"/>
        <v>theater</v>
      </c>
      <c r="R3131" t="str">
        <f t="shared" si="316"/>
        <v>plays</v>
      </c>
      <c r="S3131" s="11">
        <f t="shared" si="317"/>
        <v>42803.634479166663</v>
      </c>
      <c r="T3131" s="11">
        <f t="shared" si="318"/>
        <v>42843.592812499999</v>
      </c>
      <c r="U3131" t="str">
        <f t="shared" si="319"/>
        <v>1000 to 4999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14"/>
        <v>3.7499999999999999E-2</v>
      </c>
      <c r="Q3132" t="str">
        <f t="shared" si="315"/>
        <v>theater</v>
      </c>
      <c r="R3132" t="str">
        <f t="shared" si="316"/>
        <v>plays</v>
      </c>
      <c r="S3132" s="11">
        <f t="shared" si="317"/>
        <v>42808.431898148141</v>
      </c>
      <c r="T3132" s="11">
        <f t="shared" si="318"/>
        <v>42838.999305555553</v>
      </c>
      <c r="U3132" t="str">
        <f t="shared" si="319"/>
        <v>10000 to 14999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14"/>
        <v>0.15731707317073171</v>
      </c>
      <c r="Q3133" t="str">
        <f t="shared" si="315"/>
        <v>theater</v>
      </c>
      <c r="R3133" t="str">
        <f t="shared" si="316"/>
        <v>plays</v>
      </c>
      <c r="S3133" s="11">
        <f t="shared" si="317"/>
        <v>42803.370891203704</v>
      </c>
      <c r="T3133" s="11">
        <f t="shared" si="318"/>
        <v>42833.329224537032</v>
      </c>
      <c r="U3133" t="str">
        <f t="shared" si="319"/>
        <v>1000 to 4999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14"/>
        <v>3.3333333333333332E-4</v>
      </c>
      <c r="Q3134" t="str">
        <f t="shared" si="315"/>
        <v>theater</v>
      </c>
      <c r="R3134" t="str">
        <f t="shared" si="316"/>
        <v>plays</v>
      </c>
      <c r="S3134" s="11">
        <f t="shared" si="317"/>
        <v>42786.141898148147</v>
      </c>
      <c r="T3134" s="11">
        <f t="shared" si="318"/>
        <v>42846.100231481476</v>
      </c>
      <c r="U3134" t="str">
        <f t="shared" si="319"/>
        <v>30000 to 34999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14"/>
        <v>1.08</v>
      </c>
      <c r="Q3135" t="str">
        <f t="shared" si="315"/>
        <v>theater</v>
      </c>
      <c r="R3135" t="str">
        <f t="shared" si="316"/>
        <v>plays</v>
      </c>
      <c r="S3135" s="11">
        <f t="shared" si="317"/>
        <v>42788.356874999998</v>
      </c>
      <c r="T3135" s="11">
        <f t="shared" si="318"/>
        <v>42818.315208333333</v>
      </c>
      <c r="U3135" t="str">
        <f t="shared" si="319"/>
        <v>Less Than 1000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14"/>
        <v>0.22500000000000001</v>
      </c>
      <c r="Q3136" t="str">
        <f t="shared" si="315"/>
        <v>theater</v>
      </c>
      <c r="R3136" t="str">
        <f t="shared" si="316"/>
        <v>plays</v>
      </c>
      <c r="S3136" s="11">
        <f t="shared" si="317"/>
        <v>42800.511793981481</v>
      </c>
      <c r="T3136" s="11">
        <f t="shared" si="318"/>
        <v>42821.470127314817</v>
      </c>
      <c r="U3136" t="str">
        <f t="shared" si="319"/>
        <v>1000 to 4999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14"/>
        <v>0.20849420849420849</v>
      </c>
      <c r="Q3137" t="str">
        <f t="shared" si="315"/>
        <v>theater</v>
      </c>
      <c r="R3137" t="str">
        <f t="shared" si="316"/>
        <v>plays</v>
      </c>
      <c r="S3137" s="11">
        <f t="shared" si="317"/>
        <v>42806.943530092591</v>
      </c>
      <c r="T3137" s="11">
        <f t="shared" si="318"/>
        <v>42828.943530092591</v>
      </c>
      <c r="U3137" t="str">
        <f t="shared" si="319"/>
        <v>Less Than 1000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14"/>
        <v>1.278</v>
      </c>
      <c r="Q3138" t="str">
        <f t="shared" si="315"/>
        <v>theater</v>
      </c>
      <c r="R3138" t="str">
        <f t="shared" si="316"/>
        <v>plays</v>
      </c>
      <c r="S3138" s="11">
        <f t="shared" si="317"/>
        <v>42789.25409722222</v>
      </c>
      <c r="T3138" s="11">
        <f t="shared" si="318"/>
        <v>42825.749305555553</v>
      </c>
      <c r="U3138" t="str">
        <f t="shared" si="319"/>
        <v>Less Than 1000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20">E3139/D3139</f>
        <v>3.3333333333333333E-2</v>
      </c>
      <c r="Q3139" t="str">
        <f t="shared" ref="Q3139:Q3202" si="321">LEFT(N3139,FIND("/",N3139,1)-1)</f>
        <v>theater</v>
      </c>
      <c r="R3139" t="str">
        <f t="shared" ref="R3139:R3202" si="322">RIGHT(N3139,LEN(N3139)-FIND("/",N3139,1))</f>
        <v>plays</v>
      </c>
      <c r="S3139" s="11">
        <f t="shared" ref="S3139:S3202" si="323">(((J3139/60)/60)/24)+DATE(1970,1,1)+(-5/24)</f>
        <v>42807.676724537036</v>
      </c>
      <c r="T3139" s="11">
        <f t="shared" ref="T3139:T3202" si="324">(((I3139/60)/60)/24)+DATE(1970,1,1)+(-5/24)</f>
        <v>42858.591666666667</v>
      </c>
      <c r="U3139" t="str">
        <f t="shared" ref="U3139:U3202" si="325">IF(D3139&gt;50000,"&gt;50k",IF(D3139&gt;44999,"45000 to 49999",IF(D3139&gt;39999,"40000 to 44999",IF(D3139&gt;34999,"35000 to 39999",IF(D3139&gt;29999,"30000 to 34999",IF(D3139&gt;24999,"25000 to 29999",IF(D3139&gt;19999,"20000 to 24999",IF(D3139&gt;14999,"15000 to 19999",IF(D3139&gt;9999,"10000 to 14999",IF(D3139&gt;4999,"5000 to 9999",IF(D3139&gt;999,"1000 to 4999",IF(D3139&gt;0,"Less Than 1000",FALSE))))))))))))</f>
        <v>1000 to 4999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20"/>
        <v>0</v>
      </c>
      <c r="Q3140" t="str">
        <f t="shared" si="321"/>
        <v>theater</v>
      </c>
      <c r="R3140" t="str">
        <f t="shared" si="322"/>
        <v>plays</v>
      </c>
      <c r="S3140" s="11">
        <f t="shared" si="323"/>
        <v>42809.437581018516</v>
      </c>
      <c r="T3140" s="11">
        <f t="shared" si="324"/>
        <v>42828.437581018516</v>
      </c>
      <c r="U3140" t="str">
        <f t="shared" si="325"/>
        <v>Less Than 1000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20"/>
        <v>5.3999999999999999E-2</v>
      </c>
      <c r="Q3141" t="str">
        <f t="shared" si="321"/>
        <v>theater</v>
      </c>
      <c r="R3141" t="str">
        <f t="shared" si="322"/>
        <v>plays</v>
      </c>
      <c r="S3141" s="11">
        <f t="shared" si="323"/>
        <v>42785.062037037038</v>
      </c>
      <c r="T3141" s="11">
        <f t="shared" si="324"/>
        <v>42818.981249999997</v>
      </c>
      <c r="U3141" t="str">
        <f t="shared" si="325"/>
        <v>45000 to 49999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20"/>
        <v>9.5999999999999992E-3</v>
      </c>
      <c r="Q3142" t="str">
        <f t="shared" si="321"/>
        <v>theater</v>
      </c>
      <c r="R3142" t="str">
        <f t="shared" si="322"/>
        <v>plays</v>
      </c>
      <c r="S3142" s="11">
        <f t="shared" si="323"/>
        <v>42802.510451388887</v>
      </c>
      <c r="T3142" s="11">
        <f t="shared" si="324"/>
        <v>42832.468784722216</v>
      </c>
      <c r="U3142" t="str">
        <f t="shared" si="325"/>
        <v>10000 to 14999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20"/>
        <v>0.51600000000000001</v>
      </c>
      <c r="Q3143" t="str">
        <f t="shared" si="321"/>
        <v>theater</v>
      </c>
      <c r="R3143" t="str">
        <f t="shared" si="322"/>
        <v>plays</v>
      </c>
      <c r="S3143" s="11">
        <f t="shared" si="323"/>
        <v>42800.544999999998</v>
      </c>
      <c r="T3143" s="11">
        <f t="shared" si="324"/>
        <v>42841.624999999993</v>
      </c>
      <c r="U3143" t="str">
        <f t="shared" si="325"/>
        <v>Less Than 1000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20"/>
        <v>1.6363636363636365E-2</v>
      </c>
      <c r="Q3144" t="str">
        <f t="shared" si="321"/>
        <v>theater</v>
      </c>
      <c r="R3144" t="str">
        <f t="shared" si="322"/>
        <v>plays</v>
      </c>
      <c r="S3144" s="11">
        <f t="shared" si="323"/>
        <v>42783.304849537039</v>
      </c>
      <c r="T3144" s="11">
        <f t="shared" si="324"/>
        <v>42813.263182870367</v>
      </c>
      <c r="U3144" t="str">
        <f t="shared" si="325"/>
        <v>1000 to 4999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20"/>
        <v>0</v>
      </c>
      <c r="Q3145" t="str">
        <f t="shared" si="321"/>
        <v>theater</v>
      </c>
      <c r="R3145" t="str">
        <f t="shared" si="322"/>
        <v>plays</v>
      </c>
      <c r="S3145" s="11">
        <f t="shared" si="323"/>
        <v>42808.149953703702</v>
      </c>
      <c r="T3145" s="11">
        <f t="shared" si="324"/>
        <v>42834.149953703702</v>
      </c>
      <c r="U3145" t="str">
        <f t="shared" si="325"/>
        <v>Less Than 1000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20"/>
        <v>0.754</v>
      </c>
      <c r="Q3146" t="str">
        <f t="shared" si="321"/>
        <v>theater</v>
      </c>
      <c r="R3146" t="str">
        <f t="shared" si="322"/>
        <v>plays</v>
      </c>
      <c r="S3146" s="11">
        <f t="shared" si="323"/>
        <v>42796.329942129632</v>
      </c>
      <c r="T3146" s="11">
        <f t="shared" si="324"/>
        <v>42813.041666666664</v>
      </c>
      <c r="U3146" t="str">
        <f t="shared" si="325"/>
        <v>10000 to 14999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20"/>
        <v>0</v>
      </c>
      <c r="Q3147" t="str">
        <f t="shared" si="321"/>
        <v>theater</v>
      </c>
      <c r="R3147" t="str">
        <f t="shared" si="322"/>
        <v>plays</v>
      </c>
      <c r="S3147" s="11">
        <f t="shared" si="323"/>
        <v>42761.832569444443</v>
      </c>
      <c r="T3147" s="11">
        <f t="shared" si="324"/>
        <v>42821.790902777771</v>
      </c>
      <c r="U3147" t="str">
        <f t="shared" si="325"/>
        <v>25000 to 29999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20"/>
        <v>0.105</v>
      </c>
      <c r="Q3148" t="str">
        <f t="shared" si="321"/>
        <v>theater</v>
      </c>
      <c r="R3148" t="str">
        <f t="shared" si="322"/>
        <v>plays</v>
      </c>
      <c r="S3148" s="11">
        <f t="shared" si="323"/>
        <v>42796.474143518521</v>
      </c>
      <c r="T3148" s="11">
        <f t="shared" si="324"/>
        <v>42841.432476851849</v>
      </c>
      <c r="U3148" t="str">
        <f t="shared" si="325"/>
        <v>45000 to 49999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20"/>
        <v>1.1752499999999999</v>
      </c>
      <c r="Q3149" t="str">
        <f t="shared" si="321"/>
        <v>theater</v>
      </c>
      <c r="R3149" t="str">
        <f t="shared" si="322"/>
        <v>plays</v>
      </c>
      <c r="S3149" s="11">
        <f t="shared" si="323"/>
        <v>41909.761053240742</v>
      </c>
      <c r="T3149" s="11">
        <f t="shared" si="324"/>
        <v>41949.802719907406</v>
      </c>
      <c r="U3149" t="str">
        <f t="shared" si="325"/>
        <v>20000 to 24999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20"/>
        <v>1.3116666666666668</v>
      </c>
      <c r="Q3150" t="str">
        <f t="shared" si="321"/>
        <v>theater</v>
      </c>
      <c r="R3150" t="str">
        <f t="shared" si="322"/>
        <v>plays</v>
      </c>
      <c r="S3150" s="11">
        <f t="shared" si="323"/>
        <v>41891.456990740735</v>
      </c>
      <c r="T3150" s="11">
        <f t="shared" si="324"/>
        <v>41912.958333333328</v>
      </c>
      <c r="U3150" t="str">
        <f t="shared" si="325"/>
        <v>1000 to 4999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20"/>
        <v>1.04</v>
      </c>
      <c r="Q3151" t="str">
        <f t="shared" si="321"/>
        <v>theater</v>
      </c>
      <c r="R3151" t="str">
        <f t="shared" si="322"/>
        <v>plays</v>
      </c>
      <c r="S3151" s="11">
        <f t="shared" si="323"/>
        <v>41225.809027777774</v>
      </c>
      <c r="T3151" s="11">
        <f t="shared" si="324"/>
        <v>41249.875</v>
      </c>
      <c r="U3151" t="str">
        <f t="shared" si="325"/>
        <v>1000 to 4999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20"/>
        <v>1.01</v>
      </c>
      <c r="Q3152" t="str">
        <f t="shared" si="321"/>
        <v>theater</v>
      </c>
      <c r="R3152" t="str">
        <f t="shared" si="322"/>
        <v>plays</v>
      </c>
      <c r="S3152" s="11">
        <f t="shared" si="323"/>
        <v>40478.055590277778</v>
      </c>
      <c r="T3152" s="11">
        <f t="shared" si="324"/>
        <v>40567.958333333328</v>
      </c>
      <c r="U3152" t="str">
        <f t="shared" si="325"/>
        <v>1000 to 4999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20"/>
        <v>1.004</v>
      </c>
      <c r="Q3153" t="str">
        <f t="shared" si="321"/>
        <v>theater</v>
      </c>
      <c r="R3153" t="str">
        <f t="shared" si="322"/>
        <v>plays</v>
      </c>
      <c r="S3153" s="11">
        <f t="shared" si="323"/>
        <v>41862.631643518514</v>
      </c>
      <c r="T3153" s="11">
        <f t="shared" si="324"/>
        <v>41892.631643518514</v>
      </c>
      <c r="U3153" t="str">
        <f t="shared" si="325"/>
        <v>1000 to 4999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20"/>
        <v>1.0595454545454546</v>
      </c>
      <c r="Q3154" t="str">
        <f t="shared" si="321"/>
        <v>theater</v>
      </c>
      <c r="R3154" t="str">
        <f t="shared" si="322"/>
        <v>plays</v>
      </c>
      <c r="S3154" s="11">
        <f t="shared" si="323"/>
        <v>41550.659340277773</v>
      </c>
      <c r="T3154" s="11">
        <f t="shared" si="324"/>
        <v>41580.659340277773</v>
      </c>
      <c r="U3154" t="str">
        <f t="shared" si="325"/>
        <v>1000 to 4999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20"/>
        <v>3.3558333333333334</v>
      </c>
      <c r="Q3155" t="str">
        <f t="shared" si="321"/>
        <v>theater</v>
      </c>
      <c r="R3155" t="str">
        <f t="shared" si="322"/>
        <v>plays</v>
      </c>
      <c r="S3155" s="11">
        <f t="shared" si="323"/>
        <v>40632.946030092593</v>
      </c>
      <c r="T3155" s="11">
        <f t="shared" si="324"/>
        <v>40663.999305555553</v>
      </c>
      <c r="U3155" t="str">
        <f t="shared" si="325"/>
        <v>1000 to 4999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20"/>
        <v>1.1292857142857142</v>
      </c>
      <c r="Q3156" t="str">
        <f t="shared" si="321"/>
        <v>theater</v>
      </c>
      <c r="R3156" t="str">
        <f t="shared" si="322"/>
        <v>plays</v>
      </c>
      <c r="S3156" s="11">
        <f t="shared" si="323"/>
        <v>40970.667337962957</v>
      </c>
      <c r="T3156" s="11">
        <f t="shared" si="324"/>
        <v>41000.625671296293</v>
      </c>
      <c r="U3156" t="str">
        <f t="shared" si="325"/>
        <v>5000 to 9999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20"/>
        <v>1.885046</v>
      </c>
      <c r="Q3157" t="str">
        <f t="shared" si="321"/>
        <v>theater</v>
      </c>
      <c r="R3157" t="str">
        <f t="shared" si="322"/>
        <v>plays</v>
      </c>
      <c r="S3157" s="11">
        <f t="shared" si="323"/>
        <v>41233.290798611109</v>
      </c>
      <c r="T3157" s="11">
        <f t="shared" si="324"/>
        <v>41263.290798611109</v>
      </c>
      <c r="U3157" t="str">
        <f t="shared" si="325"/>
        <v>5000 to 9999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20"/>
        <v>1.0181818181818181</v>
      </c>
      <c r="Q3158" t="str">
        <f t="shared" si="321"/>
        <v>theater</v>
      </c>
      <c r="R3158" t="str">
        <f t="shared" si="322"/>
        <v>plays</v>
      </c>
      <c r="S3158" s="11">
        <f t="shared" si="323"/>
        <v>41026.744722222218</v>
      </c>
      <c r="T3158" s="11">
        <f t="shared" si="324"/>
        <v>41061.744722222218</v>
      </c>
      <c r="U3158" t="str">
        <f t="shared" si="325"/>
        <v>5000 to 9999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20"/>
        <v>1.01</v>
      </c>
      <c r="Q3159" t="str">
        <f t="shared" si="321"/>
        <v>theater</v>
      </c>
      <c r="R3159" t="str">
        <f t="shared" si="322"/>
        <v>plays</v>
      </c>
      <c r="S3159" s="11">
        <f t="shared" si="323"/>
        <v>41829.579918981479</v>
      </c>
      <c r="T3159" s="11">
        <f t="shared" si="324"/>
        <v>41839</v>
      </c>
      <c r="U3159" t="str">
        <f t="shared" si="325"/>
        <v>1000 to 4999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20"/>
        <v>1.1399999999999999</v>
      </c>
      <c r="Q3160" t="str">
        <f t="shared" si="321"/>
        <v>theater</v>
      </c>
      <c r="R3160" t="str">
        <f t="shared" si="322"/>
        <v>plays</v>
      </c>
      <c r="S3160" s="11">
        <f t="shared" si="323"/>
        <v>41447.631388888884</v>
      </c>
      <c r="T3160" s="11">
        <f t="shared" si="324"/>
        <v>41477.631388888884</v>
      </c>
      <c r="U3160" t="str">
        <f t="shared" si="325"/>
        <v>5000 to 9999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20"/>
        <v>1.3348133333333334</v>
      </c>
      <c r="Q3161" t="str">
        <f t="shared" si="321"/>
        <v>theater</v>
      </c>
      <c r="R3161" t="str">
        <f t="shared" si="322"/>
        <v>plays</v>
      </c>
      <c r="S3161" s="11">
        <f t="shared" si="323"/>
        <v>40883.858344907407</v>
      </c>
      <c r="T3161" s="11">
        <f t="shared" si="324"/>
        <v>40926.75</v>
      </c>
      <c r="U3161" t="str">
        <f t="shared" si="325"/>
        <v>1000 to 4999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20"/>
        <v>1.0153333333333334</v>
      </c>
      <c r="Q3162" t="str">
        <f t="shared" si="321"/>
        <v>theater</v>
      </c>
      <c r="R3162" t="str">
        <f t="shared" si="322"/>
        <v>plays</v>
      </c>
      <c r="S3162" s="11">
        <f t="shared" si="323"/>
        <v>41841.056562499994</v>
      </c>
      <c r="T3162" s="11">
        <f t="shared" si="324"/>
        <v>41863.999305555553</v>
      </c>
      <c r="U3162" t="str">
        <f t="shared" si="325"/>
        <v>1000 to 4999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20"/>
        <v>1.0509999999999999</v>
      </c>
      <c r="Q3163" t="str">
        <f t="shared" si="321"/>
        <v>theater</v>
      </c>
      <c r="R3163" t="str">
        <f t="shared" si="322"/>
        <v>plays</v>
      </c>
      <c r="S3163" s="11">
        <f t="shared" si="323"/>
        <v>41897.327800925923</v>
      </c>
      <c r="T3163" s="11">
        <f t="shared" si="324"/>
        <v>41927.327800925923</v>
      </c>
      <c r="U3163" t="str">
        <f t="shared" si="325"/>
        <v>1000 to 4999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20"/>
        <v>1.2715000000000001</v>
      </c>
      <c r="Q3164" t="str">
        <f t="shared" si="321"/>
        <v>theater</v>
      </c>
      <c r="R3164" t="str">
        <f t="shared" si="322"/>
        <v>plays</v>
      </c>
      <c r="S3164" s="11">
        <f t="shared" si="323"/>
        <v>41799.47756944444</v>
      </c>
      <c r="T3164" s="11">
        <f t="shared" si="324"/>
        <v>41826.875</v>
      </c>
      <c r="U3164" t="str">
        <f t="shared" si="325"/>
        <v>1000 to 4999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20"/>
        <v>1.1115384615384616</v>
      </c>
      <c r="Q3165" t="str">
        <f t="shared" si="321"/>
        <v>theater</v>
      </c>
      <c r="R3165" t="str">
        <f t="shared" si="322"/>
        <v>plays</v>
      </c>
      <c r="S3165" s="11">
        <f t="shared" si="323"/>
        <v>41775.545428240737</v>
      </c>
      <c r="T3165" s="11">
        <f t="shared" si="324"/>
        <v>41805.545428240737</v>
      </c>
      <c r="U3165" t="str">
        <f t="shared" si="325"/>
        <v>10000 to 14999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20"/>
        <v>1.0676000000000001</v>
      </c>
      <c r="Q3166" t="str">
        <f t="shared" si="321"/>
        <v>theater</v>
      </c>
      <c r="R3166" t="str">
        <f t="shared" si="322"/>
        <v>plays</v>
      </c>
      <c r="S3166" s="11">
        <f t="shared" si="323"/>
        <v>41766.597395833334</v>
      </c>
      <c r="T3166" s="11">
        <f t="shared" si="324"/>
        <v>41799.597395833334</v>
      </c>
      <c r="U3166" t="str">
        <f t="shared" si="325"/>
        <v>1000 to 4999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20"/>
        <v>1.6266666666666667</v>
      </c>
      <c r="Q3167" t="str">
        <f t="shared" si="321"/>
        <v>theater</v>
      </c>
      <c r="R3167" t="str">
        <f t="shared" si="322"/>
        <v>plays</v>
      </c>
      <c r="S3167" s="11">
        <f t="shared" si="323"/>
        <v>40643.950925925921</v>
      </c>
      <c r="T3167" s="11">
        <f t="shared" si="324"/>
        <v>40665.957638888889</v>
      </c>
      <c r="U3167" t="str">
        <f t="shared" si="325"/>
        <v>Less Than 1000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20"/>
        <v>1.6022808571428573</v>
      </c>
      <c r="Q3168" t="str">
        <f t="shared" si="321"/>
        <v>theater</v>
      </c>
      <c r="R3168" t="str">
        <f t="shared" si="322"/>
        <v>plays</v>
      </c>
      <c r="S3168" s="11">
        <f t="shared" si="323"/>
        <v>41940.483252314814</v>
      </c>
      <c r="T3168" s="11">
        <f t="shared" si="324"/>
        <v>41969.124305555553</v>
      </c>
      <c r="U3168" t="str">
        <f t="shared" si="325"/>
        <v>35000 to 39999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20"/>
        <v>1.1616666666666666</v>
      </c>
      <c r="Q3169" t="str">
        <f t="shared" si="321"/>
        <v>theater</v>
      </c>
      <c r="R3169" t="str">
        <f t="shared" si="322"/>
        <v>plays</v>
      </c>
      <c r="S3169" s="11">
        <f t="shared" si="323"/>
        <v>41838.967372685183</v>
      </c>
      <c r="T3169" s="11">
        <f t="shared" si="324"/>
        <v>41852.967372685183</v>
      </c>
      <c r="U3169" t="str">
        <f t="shared" si="325"/>
        <v>1000 to 4999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20"/>
        <v>1.242</v>
      </c>
      <c r="Q3170" t="str">
        <f t="shared" si="321"/>
        <v>theater</v>
      </c>
      <c r="R3170" t="str">
        <f t="shared" si="322"/>
        <v>plays</v>
      </c>
      <c r="S3170" s="11">
        <f t="shared" si="323"/>
        <v>41771.897604166668</v>
      </c>
      <c r="T3170" s="11">
        <f t="shared" si="324"/>
        <v>41803.708333333328</v>
      </c>
      <c r="U3170" t="str">
        <f t="shared" si="325"/>
        <v>1000 to 4999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20"/>
        <v>1.030125</v>
      </c>
      <c r="Q3171" t="str">
        <f t="shared" si="321"/>
        <v>theater</v>
      </c>
      <c r="R3171" t="str">
        <f t="shared" si="322"/>
        <v>plays</v>
      </c>
      <c r="S3171" s="11">
        <f t="shared" si="323"/>
        <v>41591.529641203699</v>
      </c>
      <c r="T3171" s="11">
        <f t="shared" si="324"/>
        <v>41620.999305555553</v>
      </c>
      <c r="U3171" t="str">
        <f t="shared" si="325"/>
        <v>5000 to 9999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20"/>
        <v>1.1225000000000001</v>
      </c>
      <c r="Q3172" t="str">
        <f t="shared" si="321"/>
        <v>theater</v>
      </c>
      <c r="R3172" t="str">
        <f t="shared" si="322"/>
        <v>plays</v>
      </c>
      <c r="S3172" s="11">
        <f t="shared" si="323"/>
        <v>41788.872037037036</v>
      </c>
      <c r="T3172" s="11">
        <f t="shared" si="324"/>
        <v>41821.958333333328</v>
      </c>
      <c r="U3172" t="str">
        <f t="shared" si="325"/>
        <v>1000 to 4999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20"/>
        <v>1.0881428571428571</v>
      </c>
      <c r="Q3173" t="str">
        <f t="shared" si="321"/>
        <v>theater</v>
      </c>
      <c r="R3173" t="str">
        <f t="shared" si="322"/>
        <v>plays</v>
      </c>
      <c r="S3173" s="11">
        <f t="shared" si="323"/>
        <v>42466.399976851848</v>
      </c>
      <c r="T3173" s="11">
        <f t="shared" si="324"/>
        <v>42496.399976851848</v>
      </c>
      <c r="U3173" t="str">
        <f t="shared" si="325"/>
        <v>5000 to 9999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20"/>
        <v>1.1499999999999999</v>
      </c>
      <c r="Q3174" t="str">
        <f t="shared" si="321"/>
        <v>theater</v>
      </c>
      <c r="R3174" t="str">
        <f t="shared" si="322"/>
        <v>plays</v>
      </c>
      <c r="S3174" s="11">
        <f t="shared" si="323"/>
        <v>40923.521620370368</v>
      </c>
      <c r="T3174" s="11">
        <f t="shared" si="324"/>
        <v>40953.521620370368</v>
      </c>
      <c r="U3174" t="str">
        <f t="shared" si="325"/>
        <v>1000 to 4999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20"/>
        <v>1.03</v>
      </c>
      <c r="Q3175" t="str">
        <f t="shared" si="321"/>
        <v>theater</v>
      </c>
      <c r="R3175" t="str">
        <f t="shared" si="322"/>
        <v>plays</v>
      </c>
      <c r="S3175" s="11">
        <f t="shared" si="323"/>
        <v>41878.670046296291</v>
      </c>
      <c r="T3175" s="11">
        <f t="shared" si="324"/>
        <v>41908.670046296291</v>
      </c>
      <c r="U3175" t="str">
        <f t="shared" si="325"/>
        <v>10000 to 14999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20"/>
        <v>1.0113333333333334</v>
      </c>
      <c r="Q3176" t="str">
        <f t="shared" si="321"/>
        <v>theater</v>
      </c>
      <c r="R3176" t="str">
        <f t="shared" si="322"/>
        <v>plays</v>
      </c>
      <c r="S3176" s="11">
        <f t="shared" si="323"/>
        <v>41862.656342592592</v>
      </c>
      <c r="T3176" s="11">
        <f t="shared" si="324"/>
        <v>41876.656342592592</v>
      </c>
      <c r="U3176" t="str">
        <f t="shared" si="325"/>
        <v>1000 to 4999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20"/>
        <v>1.0955999999999999</v>
      </c>
      <c r="Q3177" t="str">
        <f t="shared" si="321"/>
        <v>theater</v>
      </c>
      <c r="R3177" t="str">
        <f t="shared" si="322"/>
        <v>plays</v>
      </c>
      <c r="S3177" s="11">
        <f t="shared" si="323"/>
        <v>40531.678553240738</v>
      </c>
      <c r="T3177" s="11">
        <f t="shared" si="324"/>
        <v>40591.678553240738</v>
      </c>
      <c r="U3177" t="str">
        <f t="shared" si="325"/>
        <v>5000 to 9999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20"/>
        <v>1.148421052631579</v>
      </c>
      <c r="Q3178" t="str">
        <f t="shared" si="321"/>
        <v>theater</v>
      </c>
      <c r="R3178" t="str">
        <f t="shared" si="322"/>
        <v>plays</v>
      </c>
      <c r="S3178" s="11">
        <f t="shared" si="323"/>
        <v>41477.722581018512</v>
      </c>
      <c r="T3178" s="11">
        <f t="shared" si="324"/>
        <v>41504.416666666664</v>
      </c>
      <c r="U3178" t="str">
        <f t="shared" si="325"/>
        <v>1000 to 4999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20"/>
        <v>1.1739999999999999</v>
      </c>
      <c r="Q3179" t="str">
        <f t="shared" si="321"/>
        <v>theater</v>
      </c>
      <c r="R3179" t="str">
        <f t="shared" si="322"/>
        <v>plays</v>
      </c>
      <c r="S3179" s="11">
        <f t="shared" si="323"/>
        <v>41781.458437499998</v>
      </c>
      <c r="T3179" s="11">
        <f t="shared" si="324"/>
        <v>41811.458437499998</v>
      </c>
      <c r="U3179" t="str">
        <f t="shared" si="325"/>
        <v>1000 to 4999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20"/>
        <v>1.7173333333333334</v>
      </c>
      <c r="Q3180" t="str">
        <f t="shared" si="321"/>
        <v>theater</v>
      </c>
      <c r="R3180" t="str">
        <f t="shared" si="322"/>
        <v>plays</v>
      </c>
      <c r="S3180" s="11">
        <f t="shared" si="323"/>
        <v>41806.396701388883</v>
      </c>
      <c r="T3180" s="11">
        <f t="shared" si="324"/>
        <v>41836.396701388883</v>
      </c>
      <c r="U3180" t="str">
        <f t="shared" si="325"/>
        <v>1000 to 4999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20"/>
        <v>1.1416238095238094</v>
      </c>
      <c r="Q3181" t="str">
        <f t="shared" si="321"/>
        <v>theater</v>
      </c>
      <c r="R3181" t="str">
        <f t="shared" si="322"/>
        <v>plays</v>
      </c>
      <c r="S3181" s="11">
        <f t="shared" si="323"/>
        <v>41375.49387731481</v>
      </c>
      <c r="T3181" s="11">
        <f t="shared" si="324"/>
        <v>41400.49387731481</v>
      </c>
      <c r="U3181" t="str">
        <f t="shared" si="325"/>
        <v>1000 to 4999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20"/>
        <v>1.1975</v>
      </c>
      <c r="Q3182" t="str">
        <f t="shared" si="321"/>
        <v>theater</v>
      </c>
      <c r="R3182" t="str">
        <f t="shared" si="322"/>
        <v>plays</v>
      </c>
      <c r="S3182" s="11">
        <f t="shared" si="323"/>
        <v>41780.204270833332</v>
      </c>
      <c r="T3182" s="11">
        <f t="shared" si="324"/>
        <v>41810.204270833332</v>
      </c>
      <c r="U3182" t="str">
        <f t="shared" si="325"/>
        <v>1000 to 4999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20"/>
        <v>1.0900000000000001</v>
      </c>
      <c r="Q3183" t="str">
        <f t="shared" si="321"/>
        <v>theater</v>
      </c>
      <c r="R3183" t="str">
        <f t="shared" si="322"/>
        <v>plays</v>
      </c>
      <c r="S3183" s="11">
        <f t="shared" si="323"/>
        <v>41779.101701388885</v>
      </c>
      <c r="T3183" s="11">
        <f t="shared" si="324"/>
        <v>41805.458333333328</v>
      </c>
      <c r="U3183" t="str">
        <f t="shared" si="325"/>
        <v>Less Than 1000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20"/>
        <v>1.0088571428571429</v>
      </c>
      <c r="Q3184" t="str">
        <f t="shared" si="321"/>
        <v>theater</v>
      </c>
      <c r="R3184" t="str">
        <f t="shared" si="322"/>
        <v>plays</v>
      </c>
      <c r="S3184" s="11">
        <f t="shared" si="323"/>
        <v>40883.740983796291</v>
      </c>
      <c r="T3184" s="11">
        <f t="shared" si="324"/>
        <v>40939.5</v>
      </c>
      <c r="U3184" t="str">
        <f t="shared" si="325"/>
        <v>5000 to 9999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20"/>
        <v>1.0900000000000001</v>
      </c>
      <c r="Q3185" t="str">
        <f t="shared" si="321"/>
        <v>theater</v>
      </c>
      <c r="R3185" t="str">
        <f t="shared" si="322"/>
        <v>plays</v>
      </c>
      <c r="S3185" s="11">
        <f t="shared" si="323"/>
        <v>41491.586446759255</v>
      </c>
      <c r="T3185" s="11">
        <f t="shared" si="324"/>
        <v>41509.586446759255</v>
      </c>
      <c r="U3185" t="str">
        <f t="shared" si="325"/>
        <v>1000 to 4999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20"/>
        <v>1.0720930232558139</v>
      </c>
      <c r="Q3186" t="str">
        <f t="shared" si="321"/>
        <v>theater</v>
      </c>
      <c r="R3186" t="str">
        <f t="shared" si="322"/>
        <v>plays</v>
      </c>
      <c r="S3186" s="11">
        <f t="shared" si="323"/>
        <v>41791.785081018512</v>
      </c>
      <c r="T3186" s="11">
        <f t="shared" si="324"/>
        <v>41821.785081018512</v>
      </c>
      <c r="U3186" t="str">
        <f t="shared" si="325"/>
        <v>1000 to 4999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20"/>
        <v>1</v>
      </c>
      <c r="Q3187" t="str">
        <f t="shared" si="321"/>
        <v>theater</v>
      </c>
      <c r="R3187" t="str">
        <f t="shared" si="322"/>
        <v>plays</v>
      </c>
      <c r="S3187" s="11">
        <f t="shared" si="323"/>
        <v>41829.768993055557</v>
      </c>
      <c r="T3187" s="11">
        <f t="shared" si="324"/>
        <v>41836.768993055557</v>
      </c>
      <c r="U3187" t="str">
        <f t="shared" si="325"/>
        <v>1000 to 4999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20"/>
        <v>1.0218750000000001</v>
      </c>
      <c r="Q3188" t="str">
        <f t="shared" si="321"/>
        <v>theater</v>
      </c>
      <c r="R3188" t="str">
        <f t="shared" si="322"/>
        <v>plays</v>
      </c>
      <c r="S3188" s="11">
        <f t="shared" si="323"/>
        <v>41868.715717592589</v>
      </c>
      <c r="T3188" s="11">
        <f t="shared" si="324"/>
        <v>41898.666666666664</v>
      </c>
      <c r="U3188" t="str">
        <f t="shared" si="325"/>
        <v>1000 to 4999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20"/>
        <v>1.1629333333333334</v>
      </c>
      <c r="Q3189" t="str">
        <f t="shared" si="321"/>
        <v>theater</v>
      </c>
      <c r="R3189" t="str">
        <f t="shared" si="322"/>
        <v>plays</v>
      </c>
      <c r="S3189" s="11">
        <f t="shared" si="323"/>
        <v>41835.458020833328</v>
      </c>
      <c r="T3189" s="11">
        <f t="shared" si="324"/>
        <v>41855.458020833328</v>
      </c>
      <c r="U3189" t="str">
        <f t="shared" si="325"/>
        <v>15000 to 19999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20"/>
        <v>0.65</v>
      </c>
      <c r="Q3190" t="str">
        <f t="shared" si="321"/>
        <v>theater</v>
      </c>
      <c r="R3190" t="str">
        <f t="shared" si="322"/>
        <v>musical</v>
      </c>
      <c r="S3190" s="11">
        <f t="shared" si="323"/>
        <v>42144.207199074073</v>
      </c>
      <c r="T3190" s="11">
        <f t="shared" si="324"/>
        <v>42165.207199074073</v>
      </c>
      <c r="U3190" t="str">
        <f t="shared" si="325"/>
        <v>Less Than 1000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20"/>
        <v>0.12327272727272727</v>
      </c>
      <c r="Q3191" t="str">
        <f t="shared" si="321"/>
        <v>theater</v>
      </c>
      <c r="R3191" t="str">
        <f t="shared" si="322"/>
        <v>musical</v>
      </c>
      <c r="S3191" s="11">
        <f t="shared" si="323"/>
        <v>42118.138101851851</v>
      </c>
      <c r="T3191" s="11">
        <f t="shared" si="324"/>
        <v>42148.138101851851</v>
      </c>
      <c r="U3191" t="str">
        <f t="shared" si="325"/>
        <v>&gt;50k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20"/>
        <v>0</v>
      </c>
      <c r="Q3192" t="str">
        <f t="shared" si="321"/>
        <v>theater</v>
      </c>
      <c r="R3192" t="str">
        <f t="shared" si="322"/>
        <v>musical</v>
      </c>
      <c r="S3192" s="11">
        <f t="shared" si="323"/>
        <v>42682.942997685182</v>
      </c>
      <c r="T3192" s="11">
        <f t="shared" si="324"/>
        <v>42712.984664351847</v>
      </c>
      <c r="U3192" t="str">
        <f t="shared" si="325"/>
        <v>1000 to 4999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20"/>
        <v>4.0266666666666666E-2</v>
      </c>
      <c r="Q3193" t="str">
        <f t="shared" si="321"/>
        <v>theater</v>
      </c>
      <c r="R3193" t="str">
        <f t="shared" si="322"/>
        <v>musical</v>
      </c>
      <c r="S3193" s="11">
        <f t="shared" si="323"/>
        <v>42538.547094907401</v>
      </c>
      <c r="T3193" s="11">
        <f t="shared" si="324"/>
        <v>42598.547094907401</v>
      </c>
      <c r="U3193" t="str">
        <f t="shared" si="325"/>
        <v>1000 to 4999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20"/>
        <v>1.0200000000000001E-2</v>
      </c>
      <c r="Q3194" t="str">
        <f t="shared" si="321"/>
        <v>theater</v>
      </c>
      <c r="R3194" t="str">
        <f t="shared" si="322"/>
        <v>musical</v>
      </c>
      <c r="S3194" s="11">
        <f t="shared" si="323"/>
        <v>42018.732164351844</v>
      </c>
      <c r="T3194" s="11">
        <f t="shared" si="324"/>
        <v>42063.708333333336</v>
      </c>
      <c r="U3194" t="str">
        <f t="shared" si="325"/>
        <v>10000 to 14999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20"/>
        <v>0.1174</v>
      </c>
      <c r="Q3195" t="str">
        <f t="shared" si="321"/>
        <v>theater</v>
      </c>
      <c r="R3195" t="str">
        <f t="shared" si="322"/>
        <v>musical</v>
      </c>
      <c r="S3195" s="11">
        <f t="shared" si="323"/>
        <v>42010.759907407402</v>
      </c>
      <c r="T3195" s="11">
        <f t="shared" si="324"/>
        <v>42055.759907407402</v>
      </c>
      <c r="U3195" t="str">
        <f t="shared" si="325"/>
        <v>5000 to 9999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20"/>
        <v>0</v>
      </c>
      <c r="Q3196" t="str">
        <f t="shared" si="321"/>
        <v>theater</v>
      </c>
      <c r="R3196" t="str">
        <f t="shared" si="322"/>
        <v>musical</v>
      </c>
      <c r="S3196" s="11">
        <f t="shared" si="323"/>
        <v>42181.854143518511</v>
      </c>
      <c r="T3196" s="11">
        <f t="shared" si="324"/>
        <v>42211.854143518511</v>
      </c>
      <c r="U3196" t="str">
        <f t="shared" si="325"/>
        <v>10000 to 14999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20"/>
        <v>0.59142857142857141</v>
      </c>
      <c r="Q3197" t="str">
        <f t="shared" si="321"/>
        <v>theater</v>
      </c>
      <c r="R3197" t="str">
        <f t="shared" si="322"/>
        <v>musical</v>
      </c>
      <c r="S3197" s="11">
        <f t="shared" si="323"/>
        <v>42017.385902777773</v>
      </c>
      <c r="T3197" s="11">
        <f t="shared" si="324"/>
        <v>42047.385902777773</v>
      </c>
      <c r="U3197" t="str">
        <f t="shared" si="325"/>
        <v>1000 to 4999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20"/>
        <v>5.9999999999999995E-4</v>
      </c>
      <c r="Q3198" t="str">
        <f t="shared" si="321"/>
        <v>theater</v>
      </c>
      <c r="R3198" t="str">
        <f t="shared" si="322"/>
        <v>musical</v>
      </c>
      <c r="S3198" s="11">
        <f t="shared" si="323"/>
        <v>42157.389756944445</v>
      </c>
      <c r="T3198" s="11">
        <f t="shared" si="324"/>
        <v>42217.374999999993</v>
      </c>
      <c r="U3198" t="str">
        <f t="shared" si="325"/>
        <v>&gt;50k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20"/>
        <v>0.1145</v>
      </c>
      <c r="Q3199" t="str">
        <f t="shared" si="321"/>
        <v>theater</v>
      </c>
      <c r="R3199" t="str">
        <f t="shared" si="322"/>
        <v>musical</v>
      </c>
      <c r="S3199" s="11">
        <f t="shared" si="323"/>
        <v>42009.28493055555</v>
      </c>
      <c r="T3199" s="11">
        <f t="shared" si="324"/>
        <v>42039.28493055555</v>
      </c>
      <c r="U3199" t="str">
        <f t="shared" si="325"/>
        <v>10000 to 14999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20"/>
        <v>3.6666666666666666E-3</v>
      </c>
      <c r="Q3200" t="str">
        <f t="shared" si="321"/>
        <v>theater</v>
      </c>
      <c r="R3200" t="str">
        <f t="shared" si="322"/>
        <v>musical</v>
      </c>
      <c r="S3200" s="11">
        <f t="shared" si="323"/>
        <v>42013.216168981475</v>
      </c>
      <c r="T3200" s="11">
        <f t="shared" si="324"/>
        <v>42051.216168981475</v>
      </c>
      <c r="U3200" t="str">
        <f t="shared" si="325"/>
        <v>30000 to 34999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20"/>
        <v>0.52159999999999995</v>
      </c>
      <c r="Q3201" t="str">
        <f t="shared" si="321"/>
        <v>theater</v>
      </c>
      <c r="R3201" t="str">
        <f t="shared" si="322"/>
        <v>musical</v>
      </c>
      <c r="S3201" s="11">
        <f t="shared" si="323"/>
        <v>41858.553449074068</v>
      </c>
      <c r="T3201" s="11">
        <f t="shared" si="324"/>
        <v>41888.666666666664</v>
      </c>
      <c r="U3201" t="str">
        <f t="shared" si="325"/>
        <v>5000 to 9999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20"/>
        <v>2.0000000000000002E-5</v>
      </c>
      <c r="Q3202" t="str">
        <f t="shared" si="321"/>
        <v>theater</v>
      </c>
      <c r="R3202" t="str">
        <f t="shared" si="322"/>
        <v>musical</v>
      </c>
      <c r="S3202" s="11">
        <f t="shared" si="323"/>
        <v>42460.112280092588</v>
      </c>
      <c r="T3202" s="11">
        <f t="shared" si="324"/>
        <v>42490.023611111108</v>
      </c>
      <c r="U3202" t="str">
        <f t="shared" si="325"/>
        <v>45000 to 49999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26">E3203/D3203</f>
        <v>1.2500000000000001E-2</v>
      </c>
      <c r="Q3203" t="str">
        <f t="shared" ref="Q3203:Q3266" si="327">LEFT(N3203,FIND("/",N3203,1)-1)</f>
        <v>theater</v>
      </c>
      <c r="R3203" t="str">
        <f t="shared" ref="R3203:R3266" si="328">RIGHT(N3203,LEN(N3203)-FIND("/",N3203,1))</f>
        <v>musical</v>
      </c>
      <c r="S3203" s="11">
        <f t="shared" ref="S3203:S3266" si="329">(((J3203/60)/60)/24)+DATE(1970,1,1)+(-5/24)</f>
        <v>41861.558761574073</v>
      </c>
      <c r="T3203" s="11">
        <f t="shared" ref="T3203:T3266" si="330">(((I3203/60)/60)/24)+DATE(1970,1,1)+(-5/24)</f>
        <v>41882.558761574073</v>
      </c>
      <c r="U3203" t="str">
        <f t="shared" ref="U3203:U3266" si="331">IF(D3203&gt;50000,"&gt;50k",IF(D3203&gt;44999,"45000 to 49999",IF(D3203&gt;39999,"40000 to 44999",IF(D3203&gt;34999,"35000 to 39999",IF(D3203&gt;29999,"30000 to 34999",IF(D3203&gt;24999,"25000 to 29999",IF(D3203&gt;19999,"20000 to 24999",IF(D3203&gt;14999,"15000 to 19999",IF(D3203&gt;9999,"10000 to 14999",IF(D3203&gt;4999,"5000 to 9999",IF(D3203&gt;999,"1000 to 4999",IF(D3203&gt;0,"Less Than 1000",FALSE))))))))))))</f>
        <v>1000 to 4999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26"/>
        <v>0.54520000000000002</v>
      </c>
      <c r="Q3204" t="str">
        <f t="shared" si="327"/>
        <v>theater</v>
      </c>
      <c r="R3204" t="str">
        <f t="shared" si="328"/>
        <v>musical</v>
      </c>
      <c r="S3204" s="11">
        <f t="shared" si="329"/>
        <v>42293.645208333335</v>
      </c>
      <c r="T3204" s="11">
        <f t="shared" si="330"/>
        <v>42352.040972222218</v>
      </c>
      <c r="U3204" t="str">
        <f t="shared" si="331"/>
        <v>5000 to 9999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26"/>
        <v>0.25</v>
      </c>
      <c r="Q3205" t="str">
        <f t="shared" si="327"/>
        <v>theater</v>
      </c>
      <c r="R3205" t="str">
        <f t="shared" si="328"/>
        <v>musical</v>
      </c>
      <c r="S3205" s="11">
        <f t="shared" si="329"/>
        <v>42242.780347222222</v>
      </c>
      <c r="T3205" s="11">
        <f t="shared" si="330"/>
        <v>42272.780347222222</v>
      </c>
      <c r="U3205" t="str">
        <f t="shared" si="331"/>
        <v>1000 to 4999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26"/>
        <v>0</v>
      </c>
      <c r="Q3206" t="str">
        <f t="shared" si="327"/>
        <v>theater</v>
      </c>
      <c r="R3206" t="str">
        <f t="shared" si="328"/>
        <v>musical</v>
      </c>
      <c r="S3206" s="11">
        <f t="shared" si="329"/>
        <v>42172.477766203701</v>
      </c>
      <c r="T3206" s="11">
        <f t="shared" si="330"/>
        <v>42202.468055555553</v>
      </c>
      <c r="U3206" t="str">
        <f t="shared" si="331"/>
        <v>Less Than 1000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26"/>
        <v>3.4125000000000003E-2</v>
      </c>
      <c r="Q3207" t="str">
        <f t="shared" si="327"/>
        <v>theater</v>
      </c>
      <c r="R3207" t="str">
        <f t="shared" si="328"/>
        <v>musical</v>
      </c>
      <c r="S3207" s="11">
        <f t="shared" si="329"/>
        <v>42095.166342592587</v>
      </c>
      <c r="T3207" s="11">
        <f t="shared" si="330"/>
        <v>42125.166342592587</v>
      </c>
      <c r="U3207" t="str">
        <f t="shared" si="331"/>
        <v>5000 to 9999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26"/>
        <v>0</v>
      </c>
      <c r="Q3208" t="str">
        <f t="shared" si="327"/>
        <v>theater</v>
      </c>
      <c r="R3208" t="str">
        <f t="shared" si="328"/>
        <v>musical</v>
      </c>
      <c r="S3208" s="11">
        <f t="shared" si="329"/>
        <v>42236.067719907405</v>
      </c>
      <c r="T3208" s="11">
        <f t="shared" si="330"/>
        <v>42266.067719907405</v>
      </c>
      <c r="U3208" t="str">
        <f t="shared" si="331"/>
        <v>5000 to 9999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26"/>
        <v>0.46363636363636362</v>
      </c>
      <c r="Q3209" t="str">
        <f t="shared" si="327"/>
        <v>theater</v>
      </c>
      <c r="R3209" t="str">
        <f t="shared" si="328"/>
        <v>musical</v>
      </c>
      <c r="S3209" s="11">
        <f t="shared" si="329"/>
        <v>42057.069525462961</v>
      </c>
      <c r="T3209" s="11">
        <f t="shared" si="330"/>
        <v>42117.027858796289</v>
      </c>
      <c r="U3209" t="str">
        <f t="shared" si="331"/>
        <v>5000 to 9999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26"/>
        <v>1.0349999999999999</v>
      </c>
      <c r="Q3210" t="str">
        <f t="shared" si="327"/>
        <v>theater</v>
      </c>
      <c r="R3210" t="str">
        <f t="shared" si="328"/>
        <v>plays</v>
      </c>
      <c r="S3210" s="11">
        <f t="shared" si="329"/>
        <v>41827.396724537037</v>
      </c>
      <c r="T3210" s="11">
        <f t="shared" si="330"/>
        <v>41848.396724537037</v>
      </c>
      <c r="U3210" t="str">
        <f t="shared" si="331"/>
        <v>5000 to 9999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26"/>
        <v>1.1932315789473684</v>
      </c>
      <c r="Q3211" t="str">
        <f t="shared" si="327"/>
        <v>theater</v>
      </c>
      <c r="R3211" t="str">
        <f t="shared" si="328"/>
        <v>plays</v>
      </c>
      <c r="S3211" s="11">
        <f t="shared" si="329"/>
        <v>41778.428912037038</v>
      </c>
      <c r="T3211" s="11">
        <f t="shared" si="330"/>
        <v>41810.75</v>
      </c>
      <c r="U3211" t="str">
        <f t="shared" si="331"/>
        <v>5000 to 9999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26"/>
        <v>1.2576666666666667</v>
      </c>
      <c r="Q3212" t="str">
        <f t="shared" si="327"/>
        <v>theater</v>
      </c>
      <c r="R3212" t="str">
        <f t="shared" si="328"/>
        <v>plays</v>
      </c>
      <c r="S3212" s="11">
        <f t="shared" si="329"/>
        <v>41013.728229166663</v>
      </c>
      <c r="T3212" s="11">
        <f t="shared" si="330"/>
        <v>41060.957638888889</v>
      </c>
      <c r="U3212" t="str">
        <f t="shared" si="331"/>
        <v>1000 to 4999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26"/>
        <v>1.1974347826086957</v>
      </c>
      <c r="Q3213" t="str">
        <f t="shared" si="327"/>
        <v>theater</v>
      </c>
      <c r="R3213" t="str">
        <f t="shared" si="328"/>
        <v>plays</v>
      </c>
      <c r="S3213" s="11">
        <f t="shared" si="329"/>
        <v>41834.378240740742</v>
      </c>
      <c r="T3213" s="11">
        <f t="shared" si="330"/>
        <v>41865.875</v>
      </c>
      <c r="U3213" t="str">
        <f t="shared" si="331"/>
        <v>20000 to 24999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26"/>
        <v>1.2625</v>
      </c>
      <c r="Q3214" t="str">
        <f t="shared" si="327"/>
        <v>theater</v>
      </c>
      <c r="R3214" t="str">
        <f t="shared" si="328"/>
        <v>plays</v>
      </c>
      <c r="S3214" s="11">
        <f t="shared" si="329"/>
        <v>41829.587395833332</v>
      </c>
      <c r="T3214" s="11">
        <f t="shared" si="330"/>
        <v>41859.587395833332</v>
      </c>
      <c r="U3214" t="str">
        <f t="shared" si="331"/>
        <v>1000 to 4999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26"/>
        <v>1.0011666666666668</v>
      </c>
      <c r="Q3215" t="str">
        <f t="shared" si="327"/>
        <v>theater</v>
      </c>
      <c r="R3215" t="str">
        <f t="shared" si="328"/>
        <v>plays</v>
      </c>
      <c r="S3215" s="11">
        <f t="shared" si="329"/>
        <v>42171.555081018516</v>
      </c>
      <c r="T3215" s="11">
        <f t="shared" si="330"/>
        <v>42211.555081018516</v>
      </c>
      <c r="U3215" t="str">
        <f t="shared" si="331"/>
        <v>5000 to 9999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26"/>
        <v>1.0213333333333334</v>
      </c>
      <c r="Q3216" t="str">
        <f t="shared" si="327"/>
        <v>theater</v>
      </c>
      <c r="R3216" t="str">
        <f t="shared" si="328"/>
        <v>plays</v>
      </c>
      <c r="S3216" s="11">
        <f t="shared" si="329"/>
        <v>42337.584178240737</v>
      </c>
      <c r="T3216" s="11">
        <f t="shared" si="330"/>
        <v>42374.788194444445</v>
      </c>
      <c r="U3216" t="str">
        <f t="shared" si="331"/>
        <v>10000 to 14999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26"/>
        <v>1.0035142857142858</v>
      </c>
      <c r="Q3217" t="str">
        <f t="shared" si="327"/>
        <v>theater</v>
      </c>
      <c r="R3217" t="str">
        <f t="shared" si="328"/>
        <v>plays</v>
      </c>
      <c r="S3217" s="11">
        <f t="shared" si="329"/>
        <v>42219.456840277773</v>
      </c>
      <c r="T3217" s="11">
        <f t="shared" si="330"/>
        <v>42256.957638888889</v>
      </c>
      <c r="U3217" t="str">
        <f t="shared" si="331"/>
        <v>35000 to 39999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26"/>
        <v>1.0004999999999999</v>
      </c>
      <c r="Q3218" t="str">
        <f t="shared" si="327"/>
        <v>theater</v>
      </c>
      <c r="R3218" t="str">
        <f t="shared" si="328"/>
        <v>plays</v>
      </c>
      <c r="S3218" s="11">
        <f t="shared" si="329"/>
        <v>42165.254293981481</v>
      </c>
      <c r="T3218" s="11">
        <f t="shared" si="330"/>
        <v>42196.395833333336</v>
      </c>
      <c r="U3218" t="str">
        <f t="shared" si="331"/>
        <v>1000 to 4999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26"/>
        <v>1.1602222222222223</v>
      </c>
      <c r="Q3219" t="str">
        <f t="shared" si="327"/>
        <v>theater</v>
      </c>
      <c r="R3219" t="str">
        <f t="shared" si="328"/>
        <v>plays</v>
      </c>
      <c r="S3219" s="11">
        <f t="shared" si="329"/>
        <v>42648.337777777771</v>
      </c>
      <c r="T3219" s="11">
        <f t="shared" si="330"/>
        <v>42678.337777777771</v>
      </c>
      <c r="U3219" t="str">
        <f t="shared" si="331"/>
        <v>1000 to 4999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26"/>
        <v>1.0209999999999999</v>
      </c>
      <c r="Q3220" t="str">
        <f t="shared" si="327"/>
        <v>theater</v>
      </c>
      <c r="R3220" t="str">
        <f t="shared" si="328"/>
        <v>plays</v>
      </c>
      <c r="S3220" s="11">
        <f t="shared" si="329"/>
        <v>41970.793819444443</v>
      </c>
      <c r="T3220" s="11">
        <f t="shared" si="330"/>
        <v>42003.791666666664</v>
      </c>
      <c r="U3220" t="str">
        <f t="shared" si="331"/>
        <v>10000 to 14999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26"/>
        <v>1.0011000000000001</v>
      </c>
      <c r="Q3221" t="str">
        <f t="shared" si="327"/>
        <v>theater</v>
      </c>
      <c r="R3221" t="str">
        <f t="shared" si="328"/>
        <v>plays</v>
      </c>
      <c r="S3221" s="11">
        <f t="shared" si="329"/>
        <v>42050.77484953704</v>
      </c>
      <c r="T3221" s="11">
        <f t="shared" si="330"/>
        <v>42085.733182870368</v>
      </c>
      <c r="U3221" t="str">
        <f t="shared" si="331"/>
        <v>20000 to 24999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26"/>
        <v>1.0084</v>
      </c>
      <c r="Q3222" t="str">
        <f t="shared" si="327"/>
        <v>theater</v>
      </c>
      <c r="R3222" t="str">
        <f t="shared" si="328"/>
        <v>plays</v>
      </c>
      <c r="S3222" s="11">
        <f t="shared" si="329"/>
        <v>42772.625046296293</v>
      </c>
      <c r="T3222" s="11">
        <f t="shared" si="330"/>
        <v>42806.666666666664</v>
      </c>
      <c r="U3222" t="str">
        <f t="shared" si="331"/>
        <v>15000 to 19999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26"/>
        <v>1.0342499999999999</v>
      </c>
      <c r="Q3223" t="str">
        <f t="shared" si="327"/>
        <v>theater</v>
      </c>
      <c r="R3223" t="str">
        <f t="shared" si="328"/>
        <v>plays</v>
      </c>
      <c r="S3223" s="11">
        <f t="shared" si="329"/>
        <v>42155.488460648143</v>
      </c>
      <c r="T3223" s="11">
        <f t="shared" si="330"/>
        <v>42190.488460648143</v>
      </c>
      <c r="U3223" t="str">
        <f t="shared" si="331"/>
        <v>1000 to 4999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26"/>
        <v>1.248</v>
      </c>
      <c r="Q3224" t="str">
        <f t="shared" si="327"/>
        <v>theater</v>
      </c>
      <c r="R3224" t="str">
        <f t="shared" si="328"/>
        <v>plays</v>
      </c>
      <c r="S3224" s="11">
        <f t="shared" si="329"/>
        <v>42270.373807870368</v>
      </c>
      <c r="T3224" s="11">
        <f t="shared" si="330"/>
        <v>42301.686805555553</v>
      </c>
      <c r="U3224" t="str">
        <f t="shared" si="331"/>
        <v>1000 to 4999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26"/>
        <v>1.0951612903225807</v>
      </c>
      <c r="Q3225" t="str">
        <f t="shared" si="327"/>
        <v>theater</v>
      </c>
      <c r="R3225" t="str">
        <f t="shared" si="328"/>
        <v>plays</v>
      </c>
      <c r="S3225" s="11">
        <f t="shared" si="329"/>
        <v>42206.62703703704</v>
      </c>
      <c r="T3225" s="11">
        <f t="shared" si="330"/>
        <v>42236.62703703704</v>
      </c>
      <c r="U3225" t="str">
        <f t="shared" si="331"/>
        <v>1000 to 4999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26"/>
        <v>1.0203333333333333</v>
      </c>
      <c r="Q3226" t="str">
        <f t="shared" si="327"/>
        <v>theater</v>
      </c>
      <c r="R3226" t="str">
        <f t="shared" si="328"/>
        <v>plays</v>
      </c>
      <c r="S3226" s="11">
        <f t="shared" si="329"/>
        <v>42697.642511574071</v>
      </c>
      <c r="T3226" s="11">
        <f t="shared" si="330"/>
        <v>42744.999999999993</v>
      </c>
      <c r="U3226" t="str">
        <f t="shared" si="331"/>
        <v>30000 to 34999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26"/>
        <v>1.0235000000000001</v>
      </c>
      <c r="Q3227" t="str">
        <f t="shared" si="327"/>
        <v>theater</v>
      </c>
      <c r="R3227" t="str">
        <f t="shared" si="328"/>
        <v>plays</v>
      </c>
      <c r="S3227" s="11">
        <f t="shared" si="329"/>
        <v>42503.351134259261</v>
      </c>
      <c r="T3227" s="11">
        <f t="shared" si="330"/>
        <v>42524.666666666664</v>
      </c>
      <c r="U3227" t="str">
        <f t="shared" si="331"/>
        <v>1000 to 4999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26"/>
        <v>1.0416666666666667</v>
      </c>
      <c r="Q3228" t="str">
        <f t="shared" si="327"/>
        <v>theater</v>
      </c>
      <c r="R3228" t="str">
        <f t="shared" si="328"/>
        <v>plays</v>
      </c>
      <c r="S3228" s="11">
        <f t="shared" si="329"/>
        <v>42277.375138888885</v>
      </c>
      <c r="T3228" s="11">
        <f t="shared" si="330"/>
        <v>42307.375138888885</v>
      </c>
      <c r="U3228" t="str">
        <f t="shared" si="331"/>
        <v>1000 to 4999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26"/>
        <v>1.25</v>
      </c>
      <c r="Q3229" t="str">
        <f t="shared" si="327"/>
        <v>theater</v>
      </c>
      <c r="R3229" t="str">
        <f t="shared" si="328"/>
        <v>plays</v>
      </c>
      <c r="S3229" s="11">
        <f t="shared" si="329"/>
        <v>42722.674027777779</v>
      </c>
      <c r="T3229" s="11">
        <f t="shared" si="330"/>
        <v>42752.674027777779</v>
      </c>
      <c r="U3229" t="str">
        <f t="shared" si="331"/>
        <v>1000 to 4999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26"/>
        <v>1.0234285714285714</v>
      </c>
      <c r="Q3230" t="str">
        <f t="shared" si="327"/>
        <v>theater</v>
      </c>
      <c r="R3230" t="str">
        <f t="shared" si="328"/>
        <v>plays</v>
      </c>
      <c r="S3230" s="11">
        <f t="shared" si="329"/>
        <v>42323.500972222224</v>
      </c>
      <c r="T3230" s="11">
        <f t="shared" si="330"/>
        <v>42354.999305555553</v>
      </c>
      <c r="U3230" t="str">
        <f t="shared" si="331"/>
        <v>5000 to 9999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26"/>
        <v>1.0786500000000001</v>
      </c>
      <c r="Q3231" t="str">
        <f t="shared" si="327"/>
        <v>theater</v>
      </c>
      <c r="R3231" t="str">
        <f t="shared" si="328"/>
        <v>plays</v>
      </c>
      <c r="S3231" s="11">
        <f t="shared" si="329"/>
        <v>41933.083310185182</v>
      </c>
      <c r="T3231" s="11">
        <f t="shared" si="330"/>
        <v>41963.124976851854</v>
      </c>
      <c r="U3231" t="str">
        <f t="shared" si="331"/>
        <v>20000 to 24999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26"/>
        <v>1.0988461538461538</v>
      </c>
      <c r="Q3232" t="str">
        <f t="shared" si="327"/>
        <v>theater</v>
      </c>
      <c r="R3232" t="str">
        <f t="shared" si="328"/>
        <v>plays</v>
      </c>
      <c r="S3232" s="11">
        <f t="shared" si="329"/>
        <v>41897.959791666668</v>
      </c>
      <c r="T3232" s="11">
        <f t="shared" si="330"/>
        <v>41912.957638888889</v>
      </c>
      <c r="U3232" t="str">
        <f t="shared" si="331"/>
        <v>1000 to 4999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26"/>
        <v>1.61</v>
      </c>
      <c r="Q3233" t="str">
        <f t="shared" si="327"/>
        <v>theater</v>
      </c>
      <c r="R3233" t="str">
        <f t="shared" si="328"/>
        <v>plays</v>
      </c>
      <c r="S3233" s="11">
        <f t="shared" si="329"/>
        <v>42446.735497685186</v>
      </c>
      <c r="T3233" s="11">
        <f t="shared" si="330"/>
        <v>42476.735497685186</v>
      </c>
      <c r="U3233" t="str">
        <f t="shared" si="331"/>
        <v>1000 to 4999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26"/>
        <v>1.3120000000000001</v>
      </c>
      <c r="Q3234" t="str">
        <f t="shared" si="327"/>
        <v>theater</v>
      </c>
      <c r="R3234" t="str">
        <f t="shared" si="328"/>
        <v>plays</v>
      </c>
      <c r="S3234" s="11">
        <f t="shared" si="329"/>
        <v>42463.605520833335</v>
      </c>
      <c r="T3234" s="11">
        <f t="shared" si="330"/>
        <v>42493.957638888889</v>
      </c>
      <c r="U3234" t="str">
        <f t="shared" si="331"/>
        <v>1000 to 4999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26"/>
        <v>1.1879999999999999</v>
      </c>
      <c r="Q3235" t="str">
        <f t="shared" si="327"/>
        <v>theater</v>
      </c>
      <c r="R3235" t="str">
        <f t="shared" si="328"/>
        <v>plays</v>
      </c>
      <c r="S3235" s="11">
        <f t="shared" si="329"/>
        <v>42766.596701388888</v>
      </c>
      <c r="T3235" s="11">
        <f t="shared" si="330"/>
        <v>42796.596701388888</v>
      </c>
      <c r="U3235" t="str">
        <f t="shared" si="331"/>
        <v>5000 to 9999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26"/>
        <v>1.0039275000000001</v>
      </c>
      <c r="Q3236" t="str">
        <f t="shared" si="327"/>
        <v>theater</v>
      </c>
      <c r="R3236" t="str">
        <f t="shared" si="328"/>
        <v>plays</v>
      </c>
      <c r="S3236" s="11">
        <f t="shared" si="329"/>
        <v>42734.581111111103</v>
      </c>
      <c r="T3236" s="11">
        <f t="shared" si="330"/>
        <v>42767.771527777775</v>
      </c>
      <c r="U3236" t="str">
        <f t="shared" si="331"/>
        <v>1000 to 4999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26"/>
        <v>1.0320666666666667</v>
      </c>
      <c r="Q3237" t="str">
        <f t="shared" si="327"/>
        <v>theater</v>
      </c>
      <c r="R3237" t="str">
        <f t="shared" si="328"/>
        <v>plays</v>
      </c>
      <c r="S3237" s="11">
        <f t="shared" si="329"/>
        <v>42522.139479166661</v>
      </c>
      <c r="T3237" s="11">
        <f t="shared" si="330"/>
        <v>42552.139479166661</v>
      </c>
      <c r="U3237" t="str">
        <f t="shared" si="331"/>
        <v>15000 to 19999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26"/>
        <v>1.006</v>
      </c>
      <c r="Q3238" t="str">
        <f t="shared" si="327"/>
        <v>theater</v>
      </c>
      <c r="R3238" t="str">
        <f t="shared" si="328"/>
        <v>plays</v>
      </c>
      <c r="S3238" s="11">
        <f t="shared" si="329"/>
        <v>42702.708715277775</v>
      </c>
      <c r="T3238" s="11">
        <f t="shared" si="330"/>
        <v>42732.708715277775</v>
      </c>
      <c r="U3238" t="str">
        <f t="shared" si="331"/>
        <v>20000 to 24999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26"/>
        <v>1.0078754285714286</v>
      </c>
      <c r="Q3239" t="str">
        <f t="shared" si="327"/>
        <v>theater</v>
      </c>
      <c r="R3239" t="str">
        <f t="shared" si="328"/>
        <v>plays</v>
      </c>
      <c r="S3239" s="11">
        <f t="shared" si="329"/>
        <v>42252.266018518516</v>
      </c>
      <c r="T3239" s="11">
        <f t="shared" si="330"/>
        <v>42275.957638888889</v>
      </c>
      <c r="U3239" t="str">
        <f t="shared" si="331"/>
        <v>35000 to 39999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26"/>
        <v>1.1232142857142857</v>
      </c>
      <c r="Q3240" t="str">
        <f t="shared" si="327"/>
        <v>theater</v>
      </c>
      <c r="R3240" t="str">
        <f t="shared" si="328"/>
        <v>plays</v>
      </c>
      <c r="S3240" s="11">
        <f t="shared" si="329"/>
        <v>42156.302060185182</v>
      </c>
      <c r="T3240" s="11">
        <f t="shared" si="330"/>
        <v>42186.302060185182</v>
      </c>
      <c r="U3240" t="str">
        <f t="shared" si="331"/>
        <v>1000 to 4999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26"/>
        <v>1.0591914022517912</v>
      </c>
      <c r="Q3241" t="str">
        <f t="shared" si="327"/>
        <v>theater</v>
      </c>
      <c r="R3241" t="str">
        <f t="shared" si="328"/>
        <v>plays</v>
      </c>
      <c r="S3241" s="11">
        <f t="shared" si="329"/>
        <v>42277.880706018514</v>
      </c>
      <c r="T3241" s="11">
        <f t="shared" si="330"/>
        <v>42302.790972222218</v>
      </c>
      <c r="U3241" t="str">
        <f t="shared" si="331"/>
        <v>5000 to 9999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26"/>
        <v>1.0056666666666667</v>
      </c>
      <c r="Q3242" t="str">
        <f t="shared" si="327"/>
        <v>theater</v>
      </c>
      <c r="R3242" t="str">
        <f t="shared" si="328"/>
        <v>plays</v>
      </c>
      <c r="S3242" s="11">
        <f t="shared" si="329"/>
        <v>42754.485509259255</v>
      </c>
      <c r="T3242" s="11">
        <f t="shared" si="330"/>
        <v>42782.749999999993</v>
      </c>
      <c r="U3242" t="str">
        <f t="shared" si="331"/>
        <v>1000 to 4999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26"/>
        <v>1.1530588235294117</v>
      </c>
      <c r="Q3243" t="str">
        <f t="shared" si="327"/>
        <v>theater</v>
      </c>
      <c r="R3243" t="str">
        <f t="shared" si="328"/>
        <v>plays</v>
      </c>
      <c r="S3243" s="11">
        <f t="shared" si="329"/>
        <v>41893.116550925923</v>
      </c>
      <c r="T3243" s="11">
        <f t="shared" si="330"/>
        <v>41926.082638888889</v>
      </c>
      <c r="U3243" t="str">
        <f t="shared" si="331"/>
        <v>5000 to 9999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26"/>
        <v>1.273042</v>
      </c>
      <c r="Q3244" t="str">
        <f t="shared" si="327"/>
        <v>theater</v>
      </c>
      <c r="R3244" t="str">
        <f t="shared" si="328"/>
        <v>plays</v>
      </c>
      <c r="S3244" s="11">
        <f t="shared" si="329"/>
        <v>41871.547361111108</v>
      </c>
      <c r="T3244" s="11">
        <f t="shared" si="330"/>
        <v>41901.547361111108</v>
      </c>
      <c r="U3244" t="str">
        <f t="shared" si="331"/>
        <v>10000 to 14999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26"/>
        <v>1.028375</v>
      </c>
      <c r="Q3245" t="str">
        <f t="shared" si="327"/>
        <v>theater</v>
      </c>
      <c r="R3245" t="str">
        <f t="shared" si="328"/>
        <v>plays</v>
      </c>
      <c r="S3245" s="11">
        <f t="shared" si="329"/>
        <v>42261.888449074067</v>
      </c>
      <c r="T3245" s="11">
        <f t="shared" si="330"/>
        <v>42285.791666666664</v>
      </c>
      <c r="U3245" t="str">
        <f t="shared" si="331"/>
        <v>5000 to 9999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26"/>
        <v>1.0293749999999999</v>
      </c>
      <c r="Q3246" t="str">
        <f t="shared" si="327"/>
        <v>theater</v>
      </c>
      <c r="R3246" t="str">
        <f t="shared" si="328"/>
        <v>plays</v>
      </c>
      <c r="S3246" s="11">
        <f t="shared" si="329"/>
        <v>42675.485902777778</v>
      </c>
      <c r="T3246" s="11">
        <f t="shared" si="330"/>
        <v>42705.527569444443</v>
      </c>
      <c r="U3246" t="str">
        <f t="shared" si="331"/>
        <v>1000 to 4999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26"/>
        <v>1.043047619047619</v>
      </c>
      <c r="Q3247" t="str">
        <f t="shared" si="327"/>
        <v>theater</v>
      </c>
      <c r="R3247" t="str">
        <f t="shared" si="328"/>
        <v>plays</v>
      </c>
      <c r="S3247" s="11">
        <f t="shared" si="329"/>
        <v>42135.391874999994</v>
      </c>
      <c r="T3247" s="11">
        <f t="shared" si="330"/>
        <v>42166.874999999993</v>
      </c>
      <c r="U3247" t="str">
        <f t="shared" si="331"/>
        <v>20000 to 24999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26"/>
        <v>1.1122000000000001</v>
      </c>
      <c r="Q3248" t="str">
        <f t="shared" si="327"/>
        <v>theater</v>
      </c>
      <c r="R3248" t="str">
        <f t="shared" si="328"/>
        <v>plays</v>
      </c>
      <c r="S3248" s="11">
        <f t="shared" si="329"/>
        <v>42230.263888888883</v>
      </c>
      <c r="T3248" s="11">
        <f t="shared" si="330"/>
        <v>42258.957638888889</v>
      </c>
      <c r="U3248" t="str">
        <f t="shared" si="331"/>
        <v>10000 to 14999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26"/>
        <v>1.0586</v>
      </c>
      <c r="Q3249" t="str">
        <f t="shared" si="327"/>
        <v>theater</v>
      </c>
      <c r="R3249" t="str">
        <f t="shared" si="328"/>
        <v>plays</v>
      </c>
      <c r="S3249" s="11">
        <f t="shared" si="329"/>
        <v>42167.22583333333</v>
      </c>
      <c r="T3249" s="11">
        <f t="shared" si="330"/>
        <v>42197.22583333333</v>
      </c>
      <c r="U3249" t="str">
        <f t="shared" si="331"/>
        <v>1000 to 4999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26"/>
        <v>1.0079166666666666</v>
      </c>
      <c r="Q3250" t="str">
        <f t="shared" si="327"/>
        <v>theater</v>
      </c>
      <c r="R3250" t="str">
        <f t="shared" si="328"/>
        <v>plays</v>
      </c>
      <c r="S3250" s="11">
        <f t="shared" si="329"/>
        <v>42068.68005787037</v>
      </c>
      <c r="T3250" s="11">
        <f t="shared" si="330"/>
        <v>42098.638391203705</v>
      </c>
      <c r="U3250" t="str">
        <f t="shared" si="331"/>
        <v>10000 to 14999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26"/>
        <v>1.0492727272727274</v>
      </c>
      <c r="Q3251" t="str">
        <f t="shared" si="327"/>
        <v>theater</v>
      </c>
      <c r="R3251" t="str">
        <f t="shared" si="328"/>
        <v>plays</v>
      </c>
      <c r="S3251" s="11">
        <f t="shared" si="329"/>
        <v>42145.538356481477</v>
      </c>
      <c r="T3251" s="11">
        <f t="shared" si="330"/>
        <v>42175.538356481477</v>
      </c>
      <c r="U3251" t="str">
        <f t="shared" si="331"/>
        <v>5000 to 9999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26"/>
        <v>1.01552</v>
      </c>
      <c r="Q3252" t="str">
        <f t="shared" si="327"/>
        <v>theater</v>
      </c>
      <c r="R3252" t="str">
        <f t="shared" si="328"/>
        <v>plays</v>
      </c>
      <c r="S3252" s="11">
        <f t="shared" si="329"/>
        <v>41918.533842592587</v>
      </c>
      <c r="T3252" s="11">
        <f t="shared" si="330"/>
        <v>41948.575509259259</v>
      </c>
      <c r="U3252" t="str">
        <f t="shared" si="331"/>
        <v>25000 to 29999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26"/>
        <v>1.1073333333333333</v>
      </c>
      <c r="Q3253" t="str">
        <f t="shared" si="327"/>
        <v>theater</v>
      </c>
      <c r="R3253" t="str">
        <f t="shared" si="328"/>
        <v>plays</v>
      </c>
      <c r="S3253" s="11">
        <f t="shared" si="329"/>
        <v>42146.52275462963</v>
      </c>
      <c r="T3253" s="11">
        <f t="shared" si="330"/>
        <v>42176.52275462963</v>
      </c>
      <c r="U3253" t="str">
        <f t="shared" si="331"/>
        <v>1000 to 4999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26"/>
        <v>1.2782222222222221</v>
      </c>
      <c r="Q3254" t="str">
        <f t="shared" si="327"/>
        <v>theater</v>
      </c>
      <c r="R3254" t="str">
        <f t="shared" si="328"/>
        <v>plays</v>
      </c>
      <c r="S3254" s="11">
        <f t="shared" si="329"/>
        <v>42590.264351851853</v>
      </c>
      <c r="T3254" s="11">
        <f t="shared" si="330"/>
        <v>42620.264351851853</v>
      </c>
      <c r="U3254" t="str">
        <f t="shared" si="331"/>
        <v>1000 to 4999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26"/>
        <v>1.0182500000000001</v>
      </c>
      <c r="Q3255" t="str">
        <f t="shared" si="327"/>
        <v>theater</v>
      </c>
      <c r="R3255" t="str">
        <f t="shared" si="328"/>
        <v>plays</v>
      </c>
      <c r="S3255" s="11">
        <f t="shared" si="329"/>
        <v>42602.368379629632</v>
      </c>
      <c r="T3255" s="11">
        <f t="shared" si="330"/>
        <v>42620.947916666664</v>
      </c>
      <c r="U3255" t="str">
        <f t="shared" si="331"/>
        <v>20000 to 24999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26"/>
        <v>1.012576923076923</v>
      </c>
      <c r="Q3256" t="str">
        <f t="shared" si="327"/>
        <v>theater</v>
      </c>
      <c r="R3256" t="str">
        <f t="shared" si="328"/>
        <v>plays</v>
      </c>
      <c r="S3256" s="11">
        <f t="shared" si="329"/>
        <v>42058.877418981479</v>
      </c>
      <c r="T3256" s="11">
        <f t="shared" si="330"/>
        <v>42088.835752314808</v>
      </c>
      <c r="U3256" t="str">
        <f t="shared" si="331"/>
        <v>10000 to 14999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26"/>
        <v>1.75</v>
      </c>
      <c r="Q3257" t="str">
        <f t="shared" si="327"/>
        <v>theater</v>
      </c>
      <c r="R3257" t="str">
        <f t="shared" si="328"/>
        <v>plays</v>
      </c>
      <c r="S3257" s="11">
        <f t="shared" si="329"/>
        <v>41889.559895833328</v>
      </c>
      <c r="T3257" s="11">
        <f t="shared" si="330"/>
        <v>41919.559895833328</v>
      </c>
      <c r="U3257" t="str">
        <f t="shared" si="331"/>
        <v>Less Than 1000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26"/>
        <v>1.2806</v>
      </c>
      <c r="Q3258" t="str">
        <f t="shared" si="327"/>
        <v>theater</v>
      </c>
      <c r="R3258" t="str">
        <f t="shared" si="328"/>
        <v>plays</v>
      </c>
      <c r="S3258" s="11">
        <f t="shared" si="329"/>
        <v>42144.365474537037</v>
      </c>
      <c r="T3258" s="11">
        <f t="shared" si="330"/>
        <v>42165.957638888889</v>
      </c>
      <c r="U3258" t="str">
        <f t="shared" si="331"/>
        <v>10000 to 14999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26"/>
        <v>1.0629949999999999</v>
      </c>
      <c r="Q3259" t="str">
        <f t="shared" si="327"/>
        <v>theater</v>
      </c>
      <c r="R3259" t="str">
        <f t="shared" si="328"/>
        <v>plays</v>
      </c>
      <c r="S3259" s="11">
        <f t="shared" si="329"/>
        <v>42758.351296296292</v>
      </c>
      <c r="T3259" s="11">
        <f t="shared" si="330"/>
        <v>42788.351296296292</v>
      </c>
      <c r="U3259" t="str">
        <f t="shared" si="331"/>
        <v>1000 to 4999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26"/>
        <v>1.052142857142857</v>
      </c>
      <c r="Q3260" t="str">
        <f t="shared" si="327"/>
        <v>theater</v>
      </c>
      <c r="R3260" t="str">
        <f t="shared" si="328"/>
        <v>plays</v>
      </c>
      <c r="S3260" s="11">
        <f t="shared" si="329"/>
        <v>41982.678946759253</v>
      </c>
      <c r="T3260" s="11">
        <f t="shared" si="330"/>
        <v>42012.678946759253</v>
      </c>
      <c r="U3260" t="str">
        <f t="shared" si="331"/>
        <v>5000 to 9999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26"/>
        <v>1.0616782608695652</v>
      </c>
      <c r="Q3261" t="str">
        <f t="shared" si="327"/>
        <v>theater</v>
      </c>
      <c r="R3261" t="str">
        <f t="shared" si="328"/>
        <v>plays</v>
      </c>
      <c r="S3261" s="11">
        <f t="shared" si="329"/>
        <v>42614.552604166667</v>
      </c>
      <c r="T3261" s="11">
        <f t="shared" si="330"/>
        <v>42643.957638888889</v>
      </c>
      <c r="U3261" t="str">
        <f t="shared" si="331"/>
        <v>20000 to 24999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26"/>
        <v>1.0924</v>
      </c>
      <c r="Q3262" t="str">
        <f t="shared" si="327"/>
        <v>theater</v>
      </c>
      <c r="R3262" t="str">
        <f t="shared" si="328"/>
        <v>plays</v>
      </c>
      <c r="S3262" s="11">
        <f t="shared" si="329"/>
        <v>42303.464328703696</v>
      </c>
      <c r="T3262" s="11">
        <f t="shared" si="330"/>
        <v>42338.505995370368</v>
      </c>
      <c r="U3262" t="str">
        <f t="shared" si="331"/>
        <v>5000 to 9999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26"/>
        <v>1.0045454545454546</v>
      </c>
      <c r="Q3263" t="str">
        <f t="shared" si="327"/>
        <v>theater</v>
      </c>
      <c r="R3263" t="str">
        <f t="shared" si="328"/>
        <v>plays</v>
      </c>
      <c r="S3263" s="11">
        <f t="shared" si="329"/>
        <v>42171.517083333332</v>
      </c>
      <c r="T3263" s="11">
        <f t="shared" si="330"/>
        <v>42201.517083333332</v>
      </c>
      <c r="U3263" t="str">
        <f t="shared" si="331"/>
        <v>1000 to 4999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26"/>
        <v>1.0304098360655738</v>
      </c>
      <c r="Q3264" t="str">
        <f t="shared" si="327"/>
        <v>theater</v>
      </c>
      <c r="R3264" t="str">
        <f t="shared" si="328"/>
        <v>plays</v>
      </c>
      <c r="S3264" s="11">
        <f t="shared" si="329"/>
        <v>41964.107199074067</v>
      </c>
      <c r="T3264" s="11">
        <f t="shared" si="330"/>
        <v>41994.958333333336</v>
      </c>
      <c r="U3264" t="str">
        <f t="shared" si="331"/>
        <v>10000 to 14999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26"/>
        <v>1.121664</v>
      </c>
      <c r="Q3265" t="str">
        <f t="shared" si="327"/>
        <v>theater</v>
      </c>
      <c r="R3265" t="str">
        <f t="shared" si="328"/>
        <v>plays</v>
      </c>
      <c r="S3265" s="11">
        <f t="shared" si="329"/>
        <v>42284.30773148148</v>
      </c>
      <c r="T3265" s="11">
        <f t="shared" si="330"/>
        <v>42307.666666666664</v>
      </c>
      <c r="U3265" t="str">
        <f t="shared" si="331"/>
        <v>1000 to 4999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26"/>
        <v>1.03</v>
      </c>
      <c r="Q3266" t="str">
        <f t="shared" si="327"/>
        <v>theater</v>
      </c>
      <c r="R3266" t="str">
        <f t="shared" si="328"/>
        <v>plays</v>
      </c>
      <c r="S3266" s="11">
        <f t="shared" si="329"/>
        <v>42016.591874999998</v>
      </c>
      <c r="T3266" s="11">
        <f t="shared" si="330"/>
        <v>42032.708333333336</v>
      </c>
      <c r="U3266" t="str">
        <f t="shared" si="331"/>
        <v>1000 to 4999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32">E3267/D3267</f>
        <v>1.64</v>
      </c>
      <c r="Q3267" t="str">
        <f t="shared" ref="Q3267:Q3330" si="333">LEFT(N3267,FIND("/",N3267,1)-1)</f>
        <v>theater</v>
      </c>
      <c r="R3267" t="str">
        <f t="shared" ref="R3267:R3330" si="334">RIGHT(N3267,LEN(N3267)-FIND("/",N3267,1))</f>
        <v>plays</v>
      </c>
      <c r="S3267" s="11">
        <f t="shared" ref="S3267:S3330" si="335">(((J3267/60)/60)/24)+DATE(1970,1,1)+(-5/24)</f>
        <v>42311.503645833327</v>
      </c>
      <c r="T3267" s="11">
        <f t="shared" ref="T3267:T3330" si="336">(((I3267/60)/60)/24)+DATE(1970,1,1)+(-5/24)</f>
        <v>42341.499999999993</v>
      </c>
      <c r="U3267" t="str">
        <f t="shared" ref="U3267:U3330" si="337">IF(D3267&gt;50000,"&gt;50k",IF(D3267&gt;44999,"45000 to 49999",IF(D3267&gt;39999,"40000 to 44999",IF(D3267&gt;34999,"35000 to 39999",IF(D3267&gt;29999,"30000 to 34999",IF(D3267&gt;24999,"25000 to 29999",IF(D3267&gt;19999,"20000 to 24999",IF(D3267&gt;14999,"15000 to 19999",IF(D3267&gt;9999,"10000 to 14999",IF(D3267&gt;4999,"5000 to 9999",IF(D3267&gt;999,"1000 to 4999",IF(D3267&gt;0,"Less Than 1000",FALSE))))))))))))</f>
        <v>1000 to 4999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32"/>
        <v>1.3128333333333333</v>
      </c>
      <c r="Q3268" t="str">
        <f t="shared" si="333"/>
        <v>theater</v>
      </c>
      <c r="R3268" t="str">
        <f t="shared" si="334"/>
        <v>plays</v>
      </c>
      <c r="S3268" s="11">
        <f t="shared" si="335"/>
        <v>42136.32780092593</v>
      </c>
      <c r="T3268" s="11">
        <f t="shared" si="336"/>
        <v>42167.666666666664</v>
      </c>
      <c r="U3268" t="str">
        <f t="shared" si="337"/>
        <v>5000 to 9999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32"/>
        <v>1.0209999999999999</v>
      </c>
      <c r="Q3269" t="str">
        <f t="shared" si="333"/>
        <v>theater</v>
      </c>
      <c r="R3269" t="str">
        <f t="shared" si="334"/>
        <v>plays</v>
      </c>
      <c r="S3269" s="11">
        <f t="shared" si="335"/>
        <v>42172.549305555549</v>
      </c>
      <c r="T3269" s="11">
        <f t="shared" si="336"/>
        <v>42202.549305555549</v>
      </c>
      <c r="U3269" t="str">
        <f t="shared" si="337"/>
        <v>15000 to 19999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32"/>
        <v>1.28</v>
      </c>
      <c r="Q3270" t="str">
        <f t="shared" si="333"/>
        <v>theater</v>
      </c>
      <c r="R3270" t="str">
        <f t="shared" si="334"/>
        <v>plays</v>
      </c>
      <c r="S3270" s="11">
        <f t="shared" si="335"/>
        <v>42590.695925925924</v>
      </c>
      <c r="T3270" s="11">
        <f t="shared" si="336"/>
        <v>42606.695925925924</v>
      </c>
      <c r="U3270" t="str">
        <f t="shared" si="337"/>
        <v>1000 to 4999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32"/>
        <v>1.0149999999999999</v>
      </c>
      <c r="Q3271" t="str">
        <f t="shared" si="333"/>
        <v>theater</v>
      </c>
      <c r="R3271" t="str">
        <f t="shared" si="334"/>
        <v>plays</v>
      </c>
      <c r="S3271" s="11">
        <f t="shared" si="335"/>
        <v>42137.18746527777</v>
      </c>
      <c r="T3271" s="11">
        <f t="shared" si="336"/>
        <v>42171.249999999993</v>
      </c>
      <c r="U3271" t="str">
        <f t="shared" si="337"/>
        <v>5000 to 9999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32"/>
        <v>1.0166666666666666</v>
      </c>
      <c r="Q3272" t="str">
        <f t="shared" si="333"/>
        <v>theater</v>
      </c>
      <c r="R3272" t="str">
        <f t="shared" si="334"/>
        <v>plays</v>
      </c>
      <c r="S3272" s="11">
        <f t="shared" si="335"/>
        <v>42167.324826388889</v>
      </c>
      <c r="T3272" s="11">
        <f t="shared" si="336"/>
        <v>42197.324826388889</v>
      </c>
      <c r="U3272" t="str">
        <f t="shared" si="337"/>
        <v>1000 to 4999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32"/>
        <v>1.3</v>
      </c>
      <c r="Q3273" t="str">
        <f t="shared" si="333"/>
        <v>theater</v>
      </c>
      <c r="R3273" t="str">
        <f t="shared" si="334"/>
        <v>plays</v>
      </c>
      <c r="S3273" s="11">
        <f t="shared" si="335"/>
        <v>41915.22887731481</v>
      </c>
      <c r="T3273" s="11">
        <f t="shared" si="336"/>
        <v>41945.270543981482</v>
      </c>
      <c r="U3273" t="str">
        <f t="shared" si="337"/>
        <v>1000 to 4999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32"/>
        <v>1.5443</v>
      </c>
      <c r="Q3274" t="str">
        <f t="shared" si="333"/>
        <v>theater</v>
      </c>
      <c r="R3274" t="str">
        <f t="shared" si="334"/>
        <v>plays</v>
      </c>
      <c r="S3274" s="11">
        <f t="shared" si="335"/>
        <v>42284.291770833333</v>
      </c>
      <c r="T3274" s="11">
        <f t="shared" si="336"/>
        <v>42314.333437499998</v>
      </c>
      <c r="U3274" t="str">
        <f t="shared" si="337"/>
        <v>10000 to 14999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32"/>
        <v>1.0740000000000001</v>
      </c>
      <c r="Q3275" t="str">
        <f t="shared" si="333"/>
        <v>theater</v>
      </c>
      <c r="R3275" t="str">
        <f t="shared" si="334"/>
        <v>plays</v>
      </c>
      <c r="S3275" s="11">
        <f t="shared" si="335"/>
        <v>42611.5930787037</v>
      </c>
      <c r="T3275" s="11">
        <f t="shared" si="336"/>
        <v>42627.583333333336</v>
      </c>
      <c r="U3275" t="str">
        <f t="shared" si="337"/>
        <v>1000 to 4999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32"/>
        <v>1.0132258064516129</v>
      </c>
      <c r="Q3276" t="str">
        <f t="shared" si="333"/>
        <v>theater</v>
      </c>
      <c r="R3276" t="str">
        <f t="shared" si="334"/>
        <v>plays</v>
      </c>
      <c r="S3276" s="11">
        <f t="shared" si="335"/>
        <v>42400.496203703697</v>
      </c>
      <c r="T3276" s="11">
        <f t="shared" si="336"/>
        <v>42444.666666666664</v>
      </c>
      <c r="U3276" t="str">
        <f t="shared" si="337"/>
        <v>15000 to 19999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32"/>
        <v>1.0027777777777778</v>
      </c>
      <c r="Q3277" t="str">
        <f t="shared" si="333"/>
        <v>theater</v>
      </c>
      <c r="R3277" t="str">
        <f t="shared" si="334"/>
        <v>plays</v>
      </c>
      <c r="S3277" s="11">
        <f t="shared" si="335"/>
        <v>42017.672118055554</v>
      </c>
      <c r="T3277" s="11">
        <f t="shared" si="336"/>
        <v>42043.979166666664</v>
      </c>
      <c r="U3277" t="str">
        <f t="shared" si="337"/>
        <v>1000 to 4999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32"/>
        <v>1.1684444444444444</v>
      </c>
      <c r="Q3278" t="str">
        <f t="shared" si="333"/>
        <v>theater</v>
      </c>
      <c r="R3278" t="str">
        <f t="shared" si="334"/>
        <v>plays</v>
      </c>
      <c r="S3278" s="11">
        <f t="shared" si="335"/>
        <v>42426.741655092592</v>
      </c>
      <c r="T3278" s="11">
        <f t="shared" si="336"/>
        <v>42460.957638888889</v>
      </c>
      <c r="U3278" t="str">
        <f t="shared" si="337"/>
        <v>1000 to 4999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32"/>
        <v>1.0860000000000001</v>
      </c>
      <c r="Q3279" t="str">
        <f t="shared" si="333"/>
        <v>theater</v>
      </c>
      <c r="R3279" t="str">
        <f t="shared" si="334"/>
        <v>plays</v>
      </c>
      <c r="S3279" s="11">
        <f t="shared" si="335"/>
        <v>41931.474606481483</v>
      </c>
      <c r="T3279" s="11">
        <f t="shared" si="336"/>
        <v>41961.516273148147</v>
      </c>
      <c r="U3279" t="str">
        <f t="shared" si="337"/>
        <v>5000 to 9999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32"/>
        <v>1.034</v>
      </c>
      <c r="Q3280" t="str">
        <f t="shared" si="333"/>
        <v>theater</v>
      </c>
      <c r="R3280" t="str">
        <f t="shared" si="334"/>
        <v>plays</v>
      </c>
      <c r="S3280" s="11">
        <f t="shared" si="335"/>
        <v>42124.640081018515</v>
      </c>
      <c r="T3280" s="11">
        <f t="shared" si="336"/>
        <v>42154.640081018515</v>
      </c>
      <c r="U3280" t="str">
        <f t="shared" si="337"/>
        <v>1000 to 4999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32"/>
        <v>1.1427586206896552</v>
      </c>
      <c r="Q3281" t="str">
        <f t="shared" si="333"/>
        <v>theater</v>
      </c>
      <c r="R3281" t="str">
        <f t="shared" si="334"/>
        <v>plays</v>
      </c>
      <c r="S3281" s="11">
        <f t="shared" si="335"/>
        <v>42430.894201388881</v>
      </c>
      <c r="T3281" s="11">
        <f t="shared" si="336"/>
        <v>42460.852534722224</v>
      </c>
      <c r="U3281" t="str">
        <f t="shared" si="337"/>
        <v>5000 to 9999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32"/>
        <v>1.03</v>
      </c>
      <c r="Q3282" t="str">
        <f t="shared" si="333"/>
        <v>theater</v>
      </c>
      <c r="R3282" t="str">
        <f t="shared" si="334"/>
        <v>plays</v>
      </c>
      <c r="S3282" s="11">
        <f t="shared" si="335"/>
        <v>42121.548587962963</v>
      </c>
      <c r="T3282" s="11">
        <f t="shared" si="336"/>
        <v>42155.999999999993</v>
      </c>
      <c r="U3282" t="str">
        <f t="shared" si="337"/>
        <v>1000 to 4999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32"/>
        <v>1.216</v>
      </c>
      <c r="Q3283" t="str">
        <f t="shared" si="333"/>
        <v>theater</v>
      </c>
      <c r="R3283" t="str">
        <f t="shared" si="334"/>
        <v>plays</v>
      </c>
      <c r="S3283" s="11">
        <f t="shared" si="335"/>
        <v>42218.811400462961</v>
      </c>
      <c r="T3283" s="11">
        <f t="shared" si="336"/>
        <v>42248.811400462961</v>
      </c>
      <c r="U3283" t="str">
        <f t="shared" si="337"/>
        <v>5000 to 9999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32"/>
        <v>1.026467741935484</v>
      </c>
      <c r="Q3284" t="str">
        <f t="shared" si="333"/>
        <v>theater</v>
      </c>
      <c r="R3284" t="str">
        <f t="shared" si="334"/>
        <v>plays</v>
      </c>
      <c r="S3284" s="11">
        <f t="shared" si="335"/>
        <v>42444.985972222225</v>
      </c>
      <c r="T3284" s="11">
        <f t="shared" si="336"/>
        <v>42488.985972222225</v>
      </c>
      <c r="U3284" t="str">
        <f t="shared" si="337"/>
        <v>30000 to 34999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32"/>
        <v>1.0475000000000001</v>
      </c>
      <c r="Q3285" t="str">
        <f t="shared" si="333"/>
        <v>theater</v>
      </c>
      <c r="R3285" t="str">
        <f t="shared" si="334"/>
        <v>plays</v>
      </c>
      <c r="S3285" s="11">
        <f t="shared" si="335"/>
        <v>42379.535856481474</v>
      </c>
      <c r="T3285" s="11">
        <f t="shared" si="336"/>
        <v>42410.666666666664</v>
      </c>
      <c r="U3285" t="str">
        <f t="shared" si="337"/>
        <v>Less Than 1000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32"/>
        <v>1.016</v>
      </c>
      <c r="Q3286" t="str">
        <f t="shared" si="333"/>
        <v>theater</v>
      </c>
      <c r="R3286" t="str">
        <f t="shared" si="334"/>
        <v>plays</v>
      </c>
      <c r="S3286" s="11">
        <f t="shared" si="335"/>
        <v>42380.676539351851</v>
      </c>
      <c r="T3286" s="11">
        <f t="shared" si="336"/>
        <v>42398.040972222218</v>
      </c>
      <c r="U3286" t="str">
        <f t="shared" si="337"/>
        <v>1000 to 4999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32"/>
        <v>1.1210242048409682</v>
      </c>
      <c r="Q3287" t="str">
        <f t="shared" si="333"/>
        <v>theater</v>
      </c>
      <c r="R3287" t="str">
        <f t="shared" si="334"/>
        <v>plays</v>
      </c>
      <c r="S3287" s="11">
        <f t="shared" si="335"/>
        <v>42762.734097222223</v>
      </c>
      <c r="T3287" s="11">
        <f t="shared" si="336"/>
        <v>42793.999999999993</v>
      </c>
      <c r="U3287" t="str">
        <f t="shared" si="337"/>
        <v>1000 to 4999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32"/>
        <v>1.0176666666666667</v>
      </c>
      <c r="Q3288" t="str">
        <f t="shared" si="333"/>
        <v>theater</v>
      </c>
      <c r="R3288" t="str">
        <f t="shared" si="334"/>
        <v>plays</v>
      </c>
      <c r="S3288" s="11">
        <f t="shared" si="335"/>
        <v>42567.631736111107</v>
      </c>
      <c r="T3288" s="11">
        <f t="shared" si="336"/>
        <v>42597.631736111107</v>
      </c>
      <c r="U3288" t="str">
        <f t="shared" si="337"/>
        <v>15000 to 19999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32"/>
        <v>1</v>
      </c>
      <c r="Q3289" t="str">
        <f t="shared" si="333"/>
        <v>theater</v>
      </c>
      <c r="R3289" t="str">
        <f t="shared" si="334"/>
        <v>plays</v>
      </c>
      <c r="S3289" s="11">
        <f t="shared" si="335"/>
        <v>42311.541990740741</v>
      </c>
      <c r="T3289" s="11">
        <f t="shared" si="336"/>
        <v>42336.541990740741</v>
      </c>
      <c r="U3289" t="str">
        <f t="shared" si="337"/>
        <v>1000 to 4999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32"/>
        <v>1.0026489999999999</v>
      </c>
      <c r="Q3290" t="str">
        <f t="shared" si="333"/>
        <v>theater</v>
      </c>
      <c r="R3290" t="str">
        <f t="shared" si="334"/>
        <v>plays</v>
      </c>
      <c r="S3290" s="11">
        <f t="shared" si="335"/>
        <v>42505.566145833327</v>
      </c>
      <c r="T3290" s="11">
        <f t="shared" si="336"/>
        <v>42541.749999999993</v>
      </c>
      <c r="U3290" t="str">
        <f t="shared" si="337"/>
        <v>10000 to 14999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32"/>
        <v>1.3304200000000002</v>
      </c>
      <c r="Q3291" t="str">
        <f t="shared" si="333"/>
        <v>theater</v>
      </c>
      <c r="R3291" t="str">
        <f t="shared" si="334"/>
        <v>plays</v>
      </c>
      <c r="S3291" s="11">
        <f t="shared" si="335"/>
        <v>42758.159745370365</v>
      </c>
      <c r="T3291" s="11">
        <f t="shared" si="336"/>
        <v>42786.159745370365</v>
      </c>
      <c r="U3291" t="str">
        <f t="shared" si="337"/>
        <v>Less Than 1000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32"/>
        <v>1.212</v>
      </c>
      <c r="Q3292" t="str">
        <f t="shared" si="333"/>
        <v>theater</v>
      </c>
      <c r="R3292" t="str">
        <f t="shared" si="334"/>
        <v>plays</v>
      </c>
      <c r="S3292" s="11">
        <f t="shared" si="335"/>
        <v>42775.306608796294</v>
      </c>
      <c r="T3292" s="11">
        <f t="shared" si="336"/>
        <v>42805.306608796294</v>
      </c>
      <c r="U3292" t="str">
        <f t="shared" si="337"/>
        <v>1000 to 4999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32"/>
        <v>1.1399999999999999</v>
      </c>
      <c r="Q3293" t="str">
        <f t="shared" si="333"/>
        <v>theater</v>
      </c>
      <c r="R3293" t="str">
        <f t="shared" si="334"/>
        <v>plays</v>
      </c>
      <c r="S3293" s="11">
        <f t="shared" si="335"/>
        <v>42232.494212962956</v>
      </c>
      <c r="T3293" s="11">
        <f t="shared" si="336"/>
        <v>42263.957638888889</v>
      </c>
      <c r="U3293" t="str">
        <f t="shared" si="337"/>
        <v>Less Than 1000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32"/>
        <v>2.8613861386138613</v>
      </c>
      <c r="Q3294" t="str">
        <f t="shared" si="333"/>
        <v>theater</v>
      </c>
      <c r="R3294" t="str">
        <f t="shared" si="334"/>
        <v>plays</v>
      </c>
      <c r="S3294" s="11">
        <f t="shared" si="335"/>
        <v>42282.561898148146</v>
      </c>
      <c r="T3294" s="11">
        <f t="shared" si="336"/>
        <v>42342.603564814817</v>
      </c>
      <c r="U3294" t="str">
        <f t="shared" si="337"/>
        <v>Less Than 1000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32"/>
        <v>1.7044444444444444</v>
      </c>
      <c r="Q3295" t="str">
        <f t="shared" si="333"/>
        <v>theater</v>
      </c>
      <c r="R3295" t="str">
        <f t="shared" si="334"/>
        <v>plays</v>
      </c>
      <c r="S3295" s="11">
        <f t="shared" si="335"/>
        <v>42768.217037037037</v>
      </c>
      <c r="T3295" s="11">
        <f t="shared" si="336"/>
        <v>42798.217037037037</v>
      </c>
      <c r="U3295" t="str">
        <f t="shared" si="337"/>
        <v>1000 to 4999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32"/>
        <v>1.1833333333333333</v>
      </c>
      <c r="Q3296" t="str">
        <f t="shared" si="333"/>
        <v>theater</v>
      </c>
      <c r="R3296" t="str">
        <f t="shared" si="334"/>
        <v>plays</v>
      </c>
      <c r="S3296" s="11">
        <f t="shared" si="335"/>
        <v>42141.33280092592</v>
      </c>
      <c r="T3296" s="11">
        <f t="shared" si="336"/>
        <v>42171.33280092592</v>
      </c>
      <c r="U3296" t="str">
        <f t="shared" si="337"/>
        <v>Less Than 1000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32"/>
        <v>1.0285857142857142</v>
      </c>
      <c r="Q3297" t="str">
        <f t="shared" si="333"/>
        <v>theater</v>
      </c>
      <c r="R3297" t="str">
        <f t="shared" si="334"/>
        <v>plays</v>
      </c>
      <c r="S3297" s="11">
        <f t="shared" si="335"/>
        <v>42609.234131944446</v>
      </c>
      <c r="T3297" s="11">
        <f t="shared" si="336"/>
        <v>42639.234131944446</v>
      </c>
      <c r="U3297" t="str">
        <f t="shared" si="337"/>
        <v>Less Than 1000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32"/>
        <v>1.4406666666666668</v>
      </c>
      <c r="Q3298" t="str">
        <f t="shared" si="333"/>
        <v>theater</v>
      </c>
      <c r="R3298" t="str">
        <f t="shared" si="334"/>
        <v>plays</v>
      </c>
      <c r="S3298" s="11">
        <f t="shared" si="335"/>
        <v>42309.54828703704</v>
      </c>
      <c r="T3298" s="11">
        <f t="shared" si="336"/>
        <v>42330.708333333336</v>
      </c>
      <c r="U3298" t="str">
        <f t="shared" si="337"/>
        <v>1000 to 4999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32"/>
        <v>1.0007272727272727</v>
      </c>
      <c r="Q3299" t="str">
        <f t="shared" si="333"/>
        <v>theater</v>
      </c>
      <c r="R3299" t="str">
        <f t="shared" si="334"/>
        <v>plays</v>
      </c>
      <c r="S3299" s="11">
        <f t="shared" si="335"/>
        <v>42193.563148148147</v>
      </c>
      <c r="T3299" s="11">
        <f t="shared" si="336"/>
        <v>42212.749305555553</v>
      </c>
      <c r="U3299" t="str">
        <f t="shared" si="337"/>
        <v>5000 to 9999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32"/>
        <v>1.0173000000000001</v>
      </c>
      <c r="Q3300" t="str">
        <f t="shared" si="333"/>
        <v>theater</v>
      </c>
      <c r="R3300" t="str">
        <f t="shared" si="334"/>
        <v>plays</v>
      </c>
      <c r="S3300" s="11">
        <f t="shared" si="335"/>
        <v>42239.749629629623</v>
      </c>
      <c r="T3300" s="11">
        <f t="shared" si="336"/>
        <v>42259.791666666664</v>
      </c>
      <c r="U3300" t="str">
        <f t="shared" si="337"/>
        <v>10000 to 14999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32"/>
        <v>1.1619999999999999</v>
      </c>
      <c r="Q3301" t="str">
        <f t="shared" si="333"/>
        <v>theater</v>
      </c>
      <c r="R3301" t="str">
        <f t="shared" si="334"/>
        <v>plays</v>
      </c>
      <c r="S3301" s="11">
        <f t="shared" si="335"/>
        <v>42261.709062499998</v>
      </c>
      <c r="T3301" s="11">
        <f t="shared" si="336"/>
        <v>42291.709062499998</v>
      </c>
      <c r="U3301" t="str">
        <f t="shared" si="337"/>
        <v>1000 to 4999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32"/>
        <v>1.3616666666666666</v>
      </c>
      <c r="Q3302" t="str">
        <f t="shared" si="333"/>
        <v>theater</v>
      </c>
      <c r="R3302" t="str">
        <f t="shared" si="334"/>
        <v>plays</v>
      </c>
      <c r="S3302" s="11">
        <f t="shared" si="335"/>
        <v>42102.535439814812</v>
      </c>
      <c r="T3302" s="11">
        <f t="shared" si="336"/>
        <v>42123.535439814812</v>
      </c>
      <c r="U3302" t="str">
        <f t="shared" si="337"/>
        <v>1000 to 4999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32"/>
        <v>1.3346666666666667</v>
      </c>
      <c r="Q3303" t="str">
        <f t="shared" si="333"/>
        <v>theater</v>
      </c>
      <c r="R3303" t="str">
        <f t="shared" si="334"/>
        <v>plays</v>
      </c>
      <c r="S3303" s="11">
        <f t="shared" si="335"/>
        <v>42538.527500000004</v>
      </c>
      <c r="T3303" s="11">
        <f t="shared" si="336"/>
        <v>42583.082638888889</v>
      </c>
      <c r="U3303" t="str">
        <f t="shared" si="337"/>
        <v>1000 to 4999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32"/>
        <v>1.0339285714285715</v>
      </c>
      <c r="Q3304" t="str">
        <f t="shared" si="333"/>
        <v>theater</v>
      </c>
      <c r="R3304" t="str">
        <f t="shared" si="334"/>
        <v>plays</v>
      </c>
      <c r="S3304" s="11">
        <f t="shared" si="335"/>
        <v>42681.143240740734</v>
      </c>
      <c r="T3304" s="11">
        <f t="shared" si="336"/>
        <v>42711.143240740734</v>
      </c>
      <c r="U3304" t="str">
        <f t="shared" si="337"/>
        <v>5000 to 9999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32"/>
        <v>1.1588888888888889</v>
      </c>
      <c r="Q3305" t="str">
        <f t="shared" si="333"/>
        <v>theater</v>
      </c>
      <c r="R3305" t="str">
        <f t="shared" si="334"/>
        <v>plays</v>
      </c>
      <c r="S3305" s="11">
        <f t="shared" si="335"/>
        <v>42056.443101851844</v>
      </c>
      <c r="T3305" s="11">
        <f t="shared" si="336"/>
        <v>42091.401435185187</v>
      </c>
      <c r="U3305" t="str">
        <f t="shared" si="337"/>
        <v>1000 to 4999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32"/>
        <v>1.0451666666666666</v>
      </c>
      <c r="Q3306" t="str">
        <f t="shared" si="333"/>
        <v>theater</v>
      </c>
      <c r="R3306" t="str">
        <f t="shared" si="334"/>
        <v>plays</v>
      </c>
      <c r="S3306" s="11">
        <f t="shared" si="335"/>
        <v>42696.41611111111</v>
      </c>
      <c r="T3306" s="11">
        <f t="shared" si="336"/>
        <v>42726.41611111111</v>
      </c>
      <c r="U3306" t="str">
        <f t="shared" si="337"/>
        <v>15000 to 19999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32"/>
        <v>1.0202500000000001</v>
      </c>
      <c r="Q3307" t="str">
        <f t="shared" si="333"/>
        <v>theater</v>
      </c>
      <c r="R3307" t="str">
        <f t="shared" si="334"/>
        <v>plays</v>
      </c>
      <c r="S3307" s="11">
        <f t="shared" si="335"/>
        <v>42186.647546296292</v>
      </c>
      <c r="T3307" s="11">
        <f t="shared" si="336"/>
        <v>42216.647546296292</v>
      </c>
      <c r="U3307" t="str">
        <f t="shared" si="337"/>
        <v>1000 to 4999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32"/>
        <v>1.7533333333333334</v>
      </c>
      <c r="Q3308" t="str">
        <f t="shared" si="333"/>
        <v>theater</v>
      </c>
      <c r="R3308" t="str">
        <f t="shared" si="334"/>
        <v>plays</v>
      </c>
      <c r="S3308" s="11">
        <f t="shared" si="335"/>
        <v>42493.010902777773</v>
      </c>
      <c r="T3308" s="11">
        <f t="shared" si="336"/>
        <v>42530.916666666664</v>
      </c>
      <c r="U3308" t="str">
        <f t="shared" si="337"/>
        <v>1000 to 4999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32"/>
        <v>1.0668</v>
      </c>
      <c r="Q3309" t="str">
        <f t="shared" si="333"/>
        <v>theater</v>
      </c>
      <c r="R3309" t="str">
        <f t="shared" si="334"/>
        <v>plays</v>
      </c>
      <c r="S3309" s="11">
        <f t="shared" si="335"/>
        <v>42474.848831018513</v>
      </c>
      <c r="T3309" s="11">
        <f t="shared" si="336"/>
        <v>42504.848831018513</v>
      </c>
      <c r="U3309" t="str">
        <f t="shared" si="337"/>
        <v>1000 to 4999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32"/>
        <v>1.2228571428571429</v>
      </c>
      <c r="Q3310" t="str">
        <f t="shared" si="333"/>
        <v>theater</v>
      </c>
      <c r="R3310" t="str">
        <f t="shared" si="334"/>
        <v>plays</v>
      </c>
      <c r="S3310" s="11">
        <f t="shared" si="335"/>
        <v>42452.668576388889</v>
      </c>
      <c r="T3310" s="11">
        <f t="shared" si="336"/>
        <v>42473.668576388889</v>
      </c>
      <c r="U3310" t="str">
        <f t="shared" si="337"/>
        <v>1000 to 4999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32"/>
        <v>1.5942857142857143</v>
      </c>
      <c r="Q3311" t="str">
        <f t="shared" si="333"/>
        <v>theater</v>
      </c>
      <c r="R3311" t="str">
        <f t="shared" si="334"/>
        <v>plays</v>
      </c>
      <c r="S3311" s="11">
        <f t="shared" si="335"/>
        <v>42628.441874999997</v>
      </c>
      <c r="T3311" s="11">
        <f t="shared" si="336"/>
        <v>42659.441874999997</v>
      </c>
      <c r="U3311" t="str">
        <f t="shared" si="337"/>
        <v>Less Than 1000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32"/>
        <v>1.0007692307692309</v>
      </c>
      <c r="Q3312" t="str">
        <f t="shared" si="333"/>
        <v>theater</v>
      </c>
      <c r="R3312" t="str">
        <f t="shared" si="334"/>
        <v>plays</v>
      </c>
      <c r="S3312" s="11">
        <f t="shared" si="335"/>
        <v>42253.720196759255</v>
      </c>
      <c r="T3312" s="11">
        <f t="shared" si="336"/>
        <v>42283.720196759255</v>
      </c>
      <c r="U3312" t="str">
        <f t="shared" si="337"/>
        <v>5000 to 9999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32"/>
        <v>1.0984</v>
      </c>
      <c r="Q3313" t="str">
        <f t="shared" si="333"/>
        <v>theater</v>
      </c>
      <c r="R3313" t="str">
        <f t="shared" si="334"/>
        <v>plays</v>
      </c>
      <c r="S3313" s="11">
        <f t="shared" si="335"/>
        <v>42264.083449074074</v>
      </c>
      <c r="T3313" s="11">
        <f t="shared" si="336"/>
        <v>42294.083449074074</v>
      </c>
      <c r="U3313" t="str">
        <f t="shared" si="337"/>
        <v>1000 to 4999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32"/>
        <v>1.0004</v>
      </c>
      <c r="Q3314" t="str">
        <f t="shared" si="333"/>
        <v>theater</v>
      </c>
      <c r="R3314" t="str">
        <f t="shared" si="334"/>
        <v>plays</v>
      </c>
      <c r="S3314" s="11">
        <f t="shared" si="335"/>
        <v>42664.601226851846</v>
      </c>
      <c r="T3314" s="11">
        <f t="shared" si="336"/>
        <v>42685.708333333336</v>
      </c>
      <c r="U3314" t="str">
        <f t="shared" si="337"/>
        <v>1000 to 4999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32"/>
        <v>1.1605000000000001</v>
      </c>
      <c r="Q3315" t="str">
        <f t="shared" si="333"/>
        <v>theater</v>
      </c>
      <c r="R3315" t="str">
        <f t="shared" si="334"/>
        <v>plays</v>
      </c>
      <c r="S3315" s="11">
        <f t="shared" si="335"/>
        <v>42382.036076388882</v>
      </c>
      <c r="T3315" s="11">
        <f t="shared" si="336"/>
        <v>42395.833333333336</v>
      </c>
      <c r="U3315" t="str">
        <f t="shared" si="337"/>
        <v>1000 to 4999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32"/>
        <v>2.1074999999999999</v>
      </c>
      <c r="Q3316" t="str">
        <f t="shared" si="333"/>
        <v>theater</v>
      </c>
      <c r="R3316" t="str">
        <f t="shared" si="334"/>
        <v>plays</v>
      </c>
      <c r="S3316" s="11">
        <f t="shared" si="335"/>
        <v>42105.059155092589</v>
      </c>
      <c r="T3316" s="11">
        <f t="shared" si="336"/>
        <v>42132.628472222219</v>
      </c>
      <c r="U3316" t="str">
        <f t="shared" si="337"/>
        <v>Less Than 1000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32"/>
        <v>1.1000000000000001</v>
      </c>
      <c r="Q3317" t="str">
        <f t="shared" si="333"/>
        <v>theater</v>
      </c>
      <c r="R3317" t="str">
        <f t="shared" si="334"/>
        <v>plays</v>
      </c>
      <c r="S3317" s="11">
        <f t="shared" si="335"/>
        <v>42466.095381944448</v>
      </c>
      <c r="T3317" s="11">
        <f t="shared" si="336"/>
        <v>42496.095381944448</v>
      </c>
      <c r="U3317" t="str">
        <f t="shared" si="337"/>
        <v>1000 to 4999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32"/>
        <v>1.0008673425918038</v>
      </c>
      <c r="Q3318" t="str">
        <f t="shared" si="333"/>
        <v>theater</v>
      </c>
      <c r="R3318" t="str">
        <f t="shared" si="334"/>
        <v>plays</v>
      </c>
      <c r="S3318" s="11">
        <f t="shared" si="335"/>
        <v>41826.662905092591</v>
      </c>
      <c r="T3318" s="11">
        <f t="shared" si="336"/>
        <v>41859.370833333334</v>
      </c>
      <c r="U3318" t="str">
        <f t="shared" si="337"/>
        <v>10000 to 14999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32"/>
        <v>1.0619047619047619</v>
      </c>
      <c r="Q3319" t="str">
        <f t="shared" si="333"/>
        <v>theater</v>
      </c>
      <c r="R3319" t="str">
        <f t="shared" si="334"/>
        <v>plays</v>
      </c>
      <c r="S3319" s="11">
        <f t="shared" si="335"/>
        <v>42498.831296296288</v>
      </c>
      <c r="T3319" s="11">
        <f t="shared" si="336"/>
        <v>42528.831296296288</v>
      </c>
      <c r="U3319" t="str">
        <f t="shared" si="337"/>
        <v>1000 to 4999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32"/>
        <v>1.256</v>
      </c>
      <c r="Q3320" t="str">
        <f t="shared" si="333"/>
        <v>theater</v>
      </c>
      <c r="R3320" t="str">
        <f t="shared" si="334"/>
        <v>plays</v>
      </c>
      <c r="S3320" s="11">
        <f t="shared" si="335"/>
        <v>42431.093668981477</v>
      </c>
      <c r="T3320" s="11">
        <f t="shared" si="336"/>
        <v>42470.895833333336</v>
      </c>
      <c r="U3320" t="str">
        <f t="shared" si="337"/>
        <v>1000 to 4999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32"/>
        <v>1.08</v>
      </c>
      <c r="Q3321" t="str">
        <f t="shared" si="333"/>
        <v>theater</v>
      </c>
      <c r="R3321" t="str">
        <f t="shared" si="334"/>
        <v>plays</v>
      </c>
      <c r="S3321" s="11">
        <f t="shared" si="335"/>
        <v>41990.377152777779</v>
      </c>
      <c r="T3321" s="11">
        <f t="shared" si="336"/>
        <v>42035.377152777779</v>
      </c>
      <c r="U3321" t="str">
        <f t="shared" si="337"/>
        <v>Less Than 1000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32"/>
        <v>1.01</v>
      </c>
      <c r="Q3322" t="str">
        <f t="shared" si="333"/>
        <v>theater</v>
      </c>
      <c r="R3322" t="str">
        <f t="shared" si="334"/>
        <v>plays</v>
      </c>
      <c r="S3322" s="11">
        <f t="shared" si="335"/>
        <v>42512.837465277778</v>
      </c>
      <c r="T3322" s="11">
        <f t="shared" si="336"/>
        <v>42542.837465277778</v>
      </c>
      <c r="U3322" t="str">
        <f t="shared" si="337"/>
        <v>1000 to 4999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32"/>
        <v>1.0740000000000001</v>
      </c>
      <c r="Q3323" t="str">
        <f t="shared" si="333"/>
        <v>theater</v>
      </c>
      <c r="R3323" t="str">
        <f t="shared" si="334"/>
        <v>plays</v>
      </c>
      <c r="S3323" s="11">
        <f t="shared" si="335"/>
        <v>41913.891956018517</v>
      </c>
      <c r="T3323" s="11">
        <f t="shared" si="336"/>
        <v>41927.957638888889</v>
      </c>
      <c r="U3323" t="str">
        <f t="shared" si="337"/>
        <v>Less Than 1000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32"/>
        <v>1.0151515151515151</v>
      </c>
      <c r="Q3324" t="str">
        <f t="shared" si="333"/>
        <v>theater</v>
      </c>
      <c r="R3324" t="str">
        <f t="shared" si="334"/>
        <v>plays</v>
      </c>
      <c r="S3324" s="11">
        <f t="shared" si="335"/>
        <v>42520.802037037036</v>
      </c>
      <c r="T3324" s="11">
        <f t="shared" si="336"/>
        <v>42542.954861111109</v>
      </c>
      <c r="U3324" t="str">
        <f t="shared" si="337"/>
        <v>1000 to 4999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32"/>
        <v>1.2589999999999999</v>
      </c>
      <c r="Q3325" t="str">
        <f t="shared" si="333"/>
        <v>theater</v>
      </c>
      <c r="R3325" t="str">
        <f t="shared" si="334"/>
        <v>plays</v>
      </c>
      <c r="S3325" s="11">
        <f t="shared" si="335"/>
        <v>42608.157499999994</v>
      </c>
      <c r="T3325" s="11">
        <f t="shared" si="336"/>
        <v>42638.157499999994</v>
      </c>
      <c r="U3325" t="str">
        <f t="shared" si="337"/>
        <v>1000 to 4999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32"/>
        <v>1.0166666666666666</v>
      </c>
      <c r="Q3326" t="str">
        <f t="shared" si="333"/>
        <v>theater</v>
      </c>
      <c r="R3326" t="str">
        <f t="shared" si="334"/>
        <v>plays</v>
      </c>
      <c r="S3326" s="11">
        <f t="shared" si="335"/>
        <v>42512.374884259254</v>
      </c>
      <c r="T3326" s="11">
        <f t="shared" si="336"/>
        <v>42526.374884259254</v>
      </c>
      <c r="U3326" t="str">
        <f t="shared" si="337"/>
        <v>1000 to 4999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32"/>
        <v>1.125</v>
      </c>
      <c r="Q3327" t="str">
        <f t="shared" si="333"/>
        <v>theater</v>
      </c>
      <c r="R3327" t="str">
        <f t="shared" si="334"/>
        <v>plays</v>
      </c>
      <c r="S3327" s="11">
        <f t="shared" si="335"/>
        <v>42064.577280092592</v>
      </c>
      <c r="T3327" s="11">
        <f t="shared" si="336"/>
        <v>42099.535613425927</v>
      </c>
      <c r="U3327" t="str">
        <f t="shared" si="337"/>
        <v>Less Than 1000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32"/>
        <v>1.0137499999999999</v>
      </c>
      <c r="Q3328" t="str">
        <f t="shared" si="333"/>
        <v>theater</v>
      </c>
      <c r="R3328" t="str">
        <f t="shared" si="334"/>
        <v>plays</v>
      </c>
      <c r="S3328" s="11">
        <f t="shared" si="335"/>
        <v>42041.505844907406</v>
      </c>
      <c r="T3328" s="11">
        <f t="shared" si="336"/>
        <v>42071.464178240734</v>
      </c>
      <c r="U3328" t="str">
        <f t="shared" si="337"/>
        <v>5000 to 9999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32"/>
        <v>1.0125</v>
      </c>
      <c r="Q3329" t="str">
        <f t="shared" si="333"/>
        <v>theater</v>
      </c>
      <c r="R3329" t="str">
        <f t="shared" si="334"/>
        <v>plays</v>
      </c>
      <c r="S3329" s="11">
        <f t="shared" si="335"/>
        <v>42468.166273148141</v>
      </c>
      <c r="T3329" s="11">
        <f t="shared" si="336"/>
        <v>42498.166273148141</v>
      </c>
      <c r="U3329" t="str">
        <f t="shared" si="337"/>
        <v>Less Than 1000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32"/>
        <v>1.4638888888888888</v>
      </c>
      <c r="Q3330" t="str">
        <f t="shared" si="333"/>
        <v>theater</v>
      </c>
      <c r="R3330" t="str">
        <f t="shared" si="334"/>
        <v>plays</v>
      </c>
      <c r="S3330" s="11">
        <f t="shared" si="335"/>
        <v>41822.366701388884</v>
      </c>
      <c r="T3330" s="11">
        <f t="shared" si="336"/>
        <v>41824.833333333328</v>
      </c>
      <c r="U3330" t="str">
        <f t="shared" si="337"/>
        <v>1000 to 4999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38">E3331/D3331</f>
        <v>1.1679999999999999</v>
      </c>
      <c r="Q3331" t="str">
        <f t="shared" ref="Q3331:Q3394" si="339">LEFT(N3331,FIND("/",N3331,1)-1)</f>
        <v>theater</v>
      </c>
      <c r="R3331" t="str">
        <f t="shared" ref="R3331:R3394" si="340">RIGHT(N3331,LEN(N3331)-FIND("/",N3331,1))</f>
        <v>plays</v>
      </c>
      <c r="S3331" s="11">
        <f t="shared" ref="S3331:S3394" si="341">(((J3331/60)/60)/24)+DATE(1970,1,1)+(-5/24)</f>
        <v>41837.114675925921</v>
      </c>
      <c r="T3331" s="11">
        <f t="shared" ref="T3331:T3394" si="342">(((I3331/60)/60)/24)+DATE(1970,1,1)+(-5/24)</f>
        <v>41847.75</v>
      </c>
      <c r="U3331" t="str">
        <f t="shared" ref="U3331:U3394" si="343">IF(D3331&gt;50000,"&gt;50k",IF(D3331&gt;44999,"45000 to 49999",IF(D3331&gt;39999,"40000 to 44999",IF(D3331&gt;34999,"35000 to 39999",IF(D3331&gt;29999,"30000 to 34999",IF(D3331&gt;24999,"25000 to 29999",IF(D3331&gt;19999,"20000 to 24999",IF(D3331&gt;14999,"15000 to 19999",IF(D3331&gt;9999,"10000 to 14999",IF(D3331&gt;4999,"5000 to 9999",IF(D3331&gt;999,"1000 to 4999",IF(D3331&gt;0,"Less Than 1000",FALSE))))))))))))</f>
        <v>1000 to 4999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38"/>
        <v>1.0626666666666666</v>
      </c>
      <c r="Q3332" t="str">
        <f t="shared" si="339"/>
        <v>theater</v>
      </c>
      <c r="R3332" t="str">
        <f t="shared" si="340"/>
        <v>plays</v>
      </c>
      <c r="S3332" s="11">
        <f t="shared" si="341"/>
        <v>42065.679027777776</v>
      </c>
      <c r="T3332" s="11">
        <f t="shared" si="342"/>
        <v>42095.637361111112</v>
      </c>
      <c r="U3332" t="str">
        <f t="shared" si="343"/>
        <v>1000 to 4999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38"/>
        <v>1.0451999999999999</v>
      </c>
      <c r="Q3333" t="str">
        <f t="shared" si="339"/>
        <v>theater</v>
      </c>
      <c r="R3333" t="str">
        <f t="shared" si="340"/>
        <v>plays</v>
      </c>
      <c r="S3333" s="11">
        <f t="shared" si="341"/>
        <v>42248.48942129629</v>
      </c>
      <c r="T3333" s="11">
        <f t="shared" si="342"/>
        <v>42283.48942129629</v>
      </c>
      <c r="U3333" t="str">
        <f t="shared" si="343"/>
        <v>5000 to 9999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38"/>
        <v>1</v>
      </c>
      <c r="Q3334" t="str">
        <f t="shared" si="339"/>
        <v>theater</v>
      </c>
      <c r="R3334" t="str">
        <f t="shared" si="340"/>
        <v>plays</v>
      </c>
      <c r="S3334" s="11">
        <f t="shared" si="341"/>
        <v>41809.651967592588</v>
      </c>
      <c r="T3334" s="11">
        <f t="shared" si="342"/>
        <v>41839.651967592588</v>
      </c>
      <c r="U3334" t="str">
        <f t="shared" si="343"/>
        <v>5000 to 9999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38"/>
        <v>1.0457142857142858</v>
      </c>
      <c r="Q3335" t="str">
        <f t="shared" si="339"/>
        <v>theater</v>
      </c>
      <c r="R3335" t="str">
        <f t="shared" si="340"/>
        <v>plays</v>
      </c>
      <c r="S3335" s="11">
        <f t="shared" si="341"/>
        <v>42148.468518518515</v>
      </c>
      <c r="T3335" s="11">
        <f t="shared" si="342"/>
        <v>42170.468518518515</v>
      </c>
      <c r="U3335" t="str">
        <f t="shared" si="343"/>
        <v>1000 to 4999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38"/>
        <v>1.3862051149573753</v>
      </c>
      <c r="Q3336" t="str">
        <f t="shared" si="339"/>
        <v>theater</v>
      </c>
      <c r="R3336" t="str">
        <f t="shared" si="340"/>
        <v>plays</v>
      </c>
      <c r="S3336" s="11">
        <f t="shared" si="341"/>
        <v>42185.312754629624</v>
      </c>
      <c r="T3336" s="11">
        <f t="shared" si="342"/>
        <v>42215.312754629624</v>
      </c>
      <c r="U3336" t="str">
        <f t="shared" si="343"/>
        <v>1000 to 4999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38"/>
        <v>1.0032000000000001</v>
      </c>
      <c r="Q3337" t="str">
        <f t="shared" si="339"/>
        <v>theater</v>
      </c>
      <c r="R3337" t="str">
        <f t="shared" si="340"/>
        <v>plays</v>
      </c>
      <c r="S3337" s="11">
        <f t="shared" si="341"/>
        <v>41827.465810185182</v>
      </c>
      <c r="T3337" s="11">
        <f t="shared" si="342"/>
        <v>41854.75</v>
      </c>
      <c r="U3337" t="str">
        <f t="shared" si="343"/>
        <v>5000 to 9999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38"/>
        <v>1</v>
      </c>
      <c r="Q3338" t="str">
        <f t="shared" si="339"/>
        <v>theater</v>
      </c>
      <c r="R3338" t="str">
        <f t="shared" si="340"/>
        <v>plays</v>
      </c>
      <c r="S3338" s="11">
        <f t="shared" si="341"/>
        <v>42437.190347222226</v>
      </c>
      <c r="T3338" s="11">
        <f t="shared" si="342"/>
        <v>42465.148680555554</v>
      </c>
      <c r="U3338" t="str">
        <f t="shared" si="343"/>
        <v>Less Than 1000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38"/>
        <v>1.1020000000000001</v>
      </c>
      <c r="Q3339" t="str">
        <f t="shared" si="339"/>
        <v>theater</v>
      </c>
      <c r="R3339" t="str">
        <f t="shared" si="340"/>
        <v>plays</v>
      </c>
      <c r="S3339" s="11">
        <f t="shared" si="341"/>
        <v>41901.073692129627</v>
      </c>
      <c r="T3339" s="11">
        <f t="shared" si="342"/>
        <v>41922.666666666664</v>
      </c>
      <c r="U3339" t="str">
        <f t="shared" si="343"/>
        <v>1000 to 4999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38"/>
        <v>1.0218</v>
      </c>
      <c r="Q3340" t="str">
        <f t="shared" si="339"/>
        <v>theater</v>
      </c>
      <c r="R3340" t="str">
        <f t="shared" si="340"/>
        <v>plays</v>
      </c>
      <c r="S3340" s="11">
        <f t="shared" si="341"/>
        <v>42769.366666666661</v>
      </c>
      <c r="T3340" s="11">
        <f t="shared" si="342"/>
        <v>42790.366666666661</v>
      </c>
      <c r="U3340" t="str">
        <f t="shared" si="343"/>
        <v>15000 to 19999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38"/>
        <v>1.0435000000000001</v>
      </c>
      <c r="Q3341" t="str">
        <f t="shared" si="339"/>
        <v>theater</v>
      </c>
      <c r="R3341" t="str">
        <f t="shared" si="340"/>
        <v>plays</v>
      </c>
      <c r="S3341" s="11">
        <f t="shared" si="341"/>
        <v>42549.457384259258</v>
      </c>
      <c r="T3341" s="11">
        <f t="shared" si="342"/>
        <v>42579.457384259258</v>
      </c>
      <c r="U3341" t="str">
        <f t="shared" si="343"/>
        <v>5000 to 9999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38"/>
        <v>1.3816666666666666</v>
      </c>
      <c r="Q3342" t="str">
        <f t="shared" si="339"/>
        <v>theater</v>
      </c>
      <c r="R3342" t="str">
        <f t="shared" si="340"/>
        <v>plays</v>
      </c>
      <c r="S3342" s="11">
        <f t="shared" si="341"/>
        <v>42685.765671296293</v>
      </c>
      <c r="T3342" s="11">
        <f t="shared" si="342"/>
        <v>42710.765671296293</v>
      </c>
      <c r="U3342" t="str">
        <f t="shared" si="343"/>
        <v>1000 to 4999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38"/>
        <v>1</v>
      </c>
      <c r="Q3343" t="str">
        <f t="shared" si="339"/>
        <v>theater</v>
      </c>
      <c r="R3343" t="str">
        <f t="shared" si="340"/>
        <v>plays</v>
      </c>
      <c r="S3343" s="11">
        <f t="shared" si="341"/>
        <v>42510.590520833335</v>
      </c>
      <c r="T3343" s="11">
        <f t="shared" si="342"/>
        <v>42533.499999999993</v>
      </c>
      <c r="U3343" t="str">
        <f t="shared" si="343"/>
        <v>1000 to 4999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38"/>
        <v>1.0166666666666666</v>
      </c>
      <c r="Q3344" t="str">
        <f t="shared" si="339"/>
        <v>theater</v>
      </c>
      <c r="R3344" t="str">
        <f t="shared" si="340"/>
        <v>plays</v>
      </c>
      <c r="S3344" s="11">
        <f t="shared" si="341"/>
        <v>42062.088078703695</v>
      </c>
      <c r="T3344" s="11">
        <f t="shared" si="342"/>
        <v>42094.999305555553</v>
      </c>
      <c r="U3344" t="str">
        <f t="shared" si="343"/>
        <v>5000 to 9999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38"/>
        <v>1.7142857142857142</v>
      </c>
      <c r="Q3345" t="str">
        <f t="shared" si="339"/>
        <v>theater</v>
      </c>
      <c r="R3345" t="str">
        <f t="shared" si="340"/>
        <v>plays</v>
      </c>
      <c r="S3345" s="11">
        <f t="shared" si="341"/>
        <v>42452.708148148151</v>
      </c>
      <c r="T3345" s="11">
        <f t="shared" si="342"/>
        <v>42473.345833333333</v>
      </c>
      <c r="U3345" t="str">
        <f t="shared" si="343"/>
        <v>Less Than 1000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38"/>
        <v>1.0144444444444445</v>
      </c>
      <c r="Q3346" t="str">
        <f t="shared" si="339"/>
        <v>theater</v>
      </c>
      <c r="R3346" t="str">
        <f t="shared" si="340"/>
        <v>plays</v>
      </c>
      <c r="S3346" s="11">
        <f t="shared" si="341"/>
        <v>41850.991817129623</v>
      </c>
      <c r="T3346" s="11">
        <f t="shared" si="342"/>
        <v>41880.991817129623</v>
      </c>
      <c r="U3346" t="str">
        <f t="shared" si="343"/>
        <v>1000 to 4999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38"/>
        <v>1.3</v>
      </c>
      <c r="Q3347" t="str">
        <f t="shared" si="339"/>
        <v>theater</v>
      </c>
      <c r="R3347" t="str">
        <f t="shared" si="340"/>
        <v>plays</v>
      </c>
      <c r="S3347" s="11">
        <f t="shared" si="341"/>
        <v>42052.897777777776</v>
      </c>
      <c r="T3347" s="11">
        <f t="shared" si="342"/>
        <v>42111.817361111105</v>
      </c>
      <c r="U3347" t="str">
        <f t="shared" si="343"/>
        <v>Less Than 1000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38"/>
        <v>1.1000000000000001</v>
      </c>
      <c r="Q3348" t="str">
        <f t="shared" si="339"/>
        <v>theater</v>
      </c>
      <c r="R3348" t="str">
        <f t="shared" si="340"/>
        <v>plays</v>
      </c>
      <c r="S3348" s="11">
        <f t="shared" si="341"/>
        <v>42053.816087962965</v>
      </c>
      <c r="T3348" s="11">
        <f t="shared" si="342"/>
        <v>42060.816087962965</v>
      </c>
      <c r="U3348" t="str">
        <f t="shared" si="343"/>
        <v>1000 to 4999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38"/>
        <v>1.1944999999999999</v>
      </c>
      <c r="Q3349" t="str">
        <f t="shared" si="339"/>
        <v>theater</v>
      </c>
      <c r="R3349" t="str">
        <f t="shared" si="340"/>
        <v>plays</v>
      </c>
      <c r="S3349" s="11">
        <f t="shared" si="341"/>
        <v>42484.343217592592</v>
      </c>
      <c r="T3349" s="11">
        <f t="shared" si="342"/>
        <v>42498.666666666664</v>
      </c>
      <c r="U3349" t="str">
        <f t="shared" si="343"/>
        <v>1000 to 4999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38"/>
        <v>1.002909090909091</v>
      </c>
      <c r="Q3350" t="str">
        <f t="shared" si="339"/>
        <v>theater</v>
      </c>
      <c r="R3350" t="str">
        <f t="shared" si="340"/>
        <v>plays</v>
      </c>
      <c r="S3350" s="11">
        <f t="shared" si="341"/>
        <v>42466.350462962961</v>
      </c>
      <c r="T3350" s="11">
        <f t="shared" si="342"/>
        <v>42489.957638888889</v>
      </c>
      <c r="U3350" t="str">
        <f t="shared" si="343"/>
        <v>5000 to 9999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38"/>
        <v>1.534</v>
      </c>
      <c r="Q3351" t="str">
        <f t="shared" si="339"/>
        <v>theater</v>
      </c>
      <c r="R3351" t="str">
        <f t="shared" si="340"/>
        <v>plays</v>
      </c>
      <c r="S3351" s="11">
        <f t="shared" si="341"/>
        <v>42512.902453703697</v>
      </c>
      <c r="T3351" s="11">
        <f t="shared" si="342"/>
        <v>42534.499999999993</v>
      </c>
      <c r="U3351" t="str">
        <f t="shared" si="343"/>
        <v>1000 to 4999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38"/>
        <v>1.0442857142857143</v>
      </c>
      <c r="Q3352" t="str">
        <f t="shared" si="339"/>
        <v>theater</v>
      </c>
      <c r="R3352" t="str">
        <f t="shared" si="340"/>
        <v>plays</v>
      </c>
      <c r="S3352" s="11">
        <f t="shared" si="341"/>
        <v>42302.493182870363</v>
      </c>
      <c r="T3352" s="11">
        <f t="shared" si="342"/>
        <v>42337.749999999993</v>
      </c>
      <c r="U3352" t="str">
        <f t="shared" si="343"/>
        <v>1000 to 4999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38"/>
        <v>1.0109999999999999</v>
      </c>
      <c r="Q3353" t="str">
        <f t="shared" si="339"/>
        <v>theater</v>
      </c>
      <c r="R3353" t="str">
        <f t="shared" si="340"/>
        <v>plays</v>
      </c>
      <c r="S3353" s="11">
        <f t="shared" si="341"/>
        <v>41806.187094907407</v>
      </c>
      <c r="T3353" s="11">
        <f t="shared" si="342"/>
        <v>41843.25</v>
      </c>
      <c r="U3353" t="str">
        <f t="shared" si="343"/>
        <v>5000 to 9999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38"/>
        <v>1.0751999999999999</v>
      </c>
      <c r="Q3354" t="str">
        <f t="shared" si="339"/>
        <v>theater</v>
      </c>
      <c r="R3354" t="str">
        <f t="shared" si="340"/>
        <v>plays</v>
      </c>
      <c r="S3354" s="11">
        <f t="shared" si="341"/>
        <v>42495.784467592595</v>
      </c>
      <c r="T3354" s="11">
        <f t="shared" si="342"/>
        <v>42552.749999999993</v>
      </c>
      <c r="U3354" t="str">
        <f t="shared" si="343"/>
        <v>5000 to 9999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38"/>
        <v>3.15</v>
      </c>
      <c r="Q3355" t="str">
        <f t="shared" si="339"/>
        <v>theater</v>
      </c>
      <c r="R3355" t="str">
        <f t="shared" si="340"/>
        <v>plays</v>
      </c>
      <c r="S3355" s="11">
        <f t="shared" si="341"/>
        <v>42479.223958333336</v>
      </c>
      <c r="T3355" s="11">
        <f t="shared" si="342"/>
        <v>42492.749999999993</v>
      </c>
      <c r="U3355" t="str">
        <f t="shared" si="343"/>
        <v>Less Than 1000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38"/>
        <v>1.0193333333333334</v>
      </c>
      <c r="Q3356" t="str">
        <f t="shared" si="339"/>
        <v>theater</v>
      </c>
      <c r="R3356" t="str">
        <f t="shared" si="340"/>
        <v>plays</v>
      </c>
      <c r="S3356" s="11">
        <f t="shared" si="341"/>
        <v>42270.518587962964</v>
      </c>
      <c r="T3356" s="11">
        <f t="shared" si="342"/>
        <v>42305.959027777775</v>
      </c>
      <c r="U3356" t="str">
        <f t="shared" si="343"/>
        <v>1000 to 4999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38"/>
        <v>1.2628571428571429</v>
      </c>
      <c r="Q3357" t="str">
        <f t="shared" si="339"/>
        <v>theater</v>
      </c>
      <c r="R3357" t="str">
        <f t="shared" si="340"/>
        <v>plays</v>
      </c>
      <c r="S3357" s="11">
        <f t="shared" si="341"/>
        <v>42489.411192129628</v>
      </c>
      <c r="T3357" s="11">
        <f t="shared" si="342"/>
        <v>42500.261805555558</v>
      </c>
      <c r="U3357" t="str">
        <f t="shared" si="343"/>
        <v>1000 to 4999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38"/>
        <v>1.014</v>
      </c>
      <c r="Q3358" t="str">
        <f t="shared" si="339"/>
        <v>theater</v>
      </c>
      <c r="R3358" t="str">
        <f t="shared" si="340"/>
        <v>plays</v>
      </c>
      <c r="S3358" s="11">
        <f t="shared" si="341"/>
        <v>42536.607314814813</v>
      </c>
      <c r="T3358" s="11">
        <f t="shared" si="342"/>
        <v>42566.607314814813</v>
      </c>
      <c r="U3358" t="str">
        <f t="shared" si="343"/>
        <v>1000 to 4999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38"/>
        <v>1.01</v>
      </c>
      <c r="Q3359" t="str">
        <f t="shared" si="339"/>
        <v>theater</v>
      </c>
      <c r="R3359" t="str">
        <f t="shared" si="340"/>
        <v>plays</v>
      </c>
      <c r="S3359" s="11">
        <f t="shared" si="341"/>
        <v>41822.209606481476</v>
      </c>
      <c r="T3359" s="11">
        <f t="shared" si="342"/>
        <v>41852.209606481476</v>
      </c>
      <c r="U3359" t="str">
        <f t="shared" si="343"/>
        <v>1000 to 4999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38"/>
        <v>1.0299</v>
      </c>
      <c r="Q3360" t="str">
        <f t="shared" si="339"/>
        <v>theater</v>
      </c>
      <c r="R3360" t="str">
        <f t="shared" si="340"/>
        <v>plays</v>
      </c>
      <c r="S3360" s="11">
        <f t="shared" si="341"/>
        <v>41932.102766203701</v>
      </c>
      <c r="T3360" s="11">
        <f t="shared" si="342"/>
        <v>41962.144432870373</v>
      </c>
      <c r="U3360" t="str">
        <f t="shared" si="343"/>
        <v>10000 to 14999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38"/>
        <v>1.0625</v>
      </c>
      <c r="Q3361" t="str">
        <f t="shared" si="339"/>
        <v>theater</v>
      </c>
      <c r="R3361" t="str">
        <f t="shared" si="340"/>
        <v>plays</v>
      </c>
      <c r="S3361" s="11">
        <f t="shared" si="341"/>
        <v>42745.848773148151</v>
      </c>
      <c r="T3361" s="11">
        <f t="shared" si="342"/>
        <v>42790.848773148151</v>
      </c>
      <c r="U3361" t="str">
        <f t="shared" si="343"/>
        <v>1000 to 4999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38"/>
        <v>1.0137777777777779</v>
      </c>
      <c r="Q3362" t="str">
        <f t="shared" si="339"/>
        <v>theater</v>
      </c>
      <c r="R3362" t="str">
        <f t="shared" si="340"/>
        <v>plays</v>
      </c>
      <c r="S3362" s="11">
        <f t="shared" si="341"/>
        <v>42696.874340277776</v>
      </c>
      <c r="T3362" s="11">
        <f t="shared" si="342"/>
        <v>42718.457638888889</v>
      </c>
      <c r="U3362" t="str">
        <f t="shared" si="343"/>
        <v>5000 to 9999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38"/>
        <v>1.1346000000000001</v>
      </c>
      <c r="Q3363" t="str">
        <f t="shared" si="339"/>
        <v>theater</v>
      </c>
      <c r="R3363" t="str">
        <f t="shared" si="340"/>
        <v>plays</v>
      </c>
      <c r="S3363" s="11">
        <f t="shared" si="341"/>
        <v>41865.817013888889</v>
      </c>
      <c r="T3363" s="11">
        <f t="shared" si="342"/>
        <v>41883.457638888889</v>
      </c>
      <c r="U3363" t="str">
        <f t="shared" si="343"/>
        <v>5000 to 9999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38"/>
        <v>2.1800000000000002</v>
      </c>
      <c r="Q3364" t="str">
        <f t="shared" si="339"/>
        <v>theater</v>
      </c>
      <c r="R3364" t="str">
        <f t="shared" si="340"/>
        <v>plays</v>
      </c>
      <c r="S3364" s="11">
        <f t="shared" si="341"/>
        <v>42055.883298611108</v>
      </c>
      <c r="T3364" s="11">
        <f t="shared" si="342"/>
        <v>42069.996527777774</v>
      </c>
      <c r="U3364" t="str">
        <f t="shared" si="343"/>
        <v>Less Than 1000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38"/>
        <v>1.0141935483870967</v>
      </c>
      <c r="Q3365" t="str">
        <f t="shared" si="339"/>
        <v>theater</v>
      </c>
      <c r="R3365" t="str">
        <f t="shared" si="340"/>
        <v>plays</v>
      </c>
      <c r="S3365" s="11">
        <f t="shared" si="341"/>
        <v>41851.563020833331</v>
      </c>
      <c r="T3365" s="11">
        <f t="shared" si="342"/>
        <v>41870.458333333328</v>
      </c>
      <c r="U3365" t="str">
        <f t="shared" si="343"/>
        <v>5000 to 9999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38"/>
        <v>1.0593333333333332</v>
      </c>
      <c r="Q3366" t="str">
        <f t="shared" si="339"/>
        <v>theater</v>
      </c>
      <c r="R3366" t="str">
        <f t="shared" si="340"/>
        <v>plays</v>
      </c>
      <c r="S3366" s="11">
        <f t="shared" si="341"/>
        <v>42422.769085648142</v>
      </c>
      <c r="T3366" s="11">
        <f t="shared" si="342"/>
        <v>42444.666666666664</v>
      </c>
      <c r="U3366" t="str">
        <f t="shared" si="343"/>
        <v>1000 to 4999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38"/>
        <v>1.04</v>
      </c>
      <c r="Q3367" t="str">
        <f t="shared" si="339"/>
        <v>theater</v>
      </c>
      <c r="R3367" t="str">
        <f t="shared" si="340"/>
        <v>plays</v>
      </c>
      <c r="S3367" s="11">
        <f t="shared" si="341"/>
        <v>42320.893425925926</v>
      </c>
      <c r="T3367" s="11">
        <f t="shared" si="342"/>
        <v>42350.893425925926</v>
      </c>
      <c r="U3367" t="str">
        <f t="shared" si="343"/>
        <v>1000 to 4999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38"/>
        <v>2.21</v>
      </c>
      <c r="Q3368" t="str">
        <f t="shared" si="339"/>
        <v>theater</v>
      </c>
      <c r="R3368" t="str">
        <f t="shared" si="340"/>
        <v>plays</v>
      </c>
      <c r="S3368" s="11">
        <f t="shared" si="341"/>
        <v>42106.859224537031</v>
      </c>
      <c r="T3368" s="11">
        <f t="shared" si="342"/>
        <v>42136.859224537031</v>
      </c>
      <c r="U3368" t="str">
        <f t="shared" si="343"/>
        <v>Less Than 1000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38"/>
        <v>1.1866666666666668</v>
      </c>
      <c r="Q3369" t="str">
        <f t="shared" si="339"/>
        <v>theater</v>
      </c>
      <c r="R3369" t="str">
        <f t="shared" si="340"/>
        <v>plays</v>
      </c>
      <c r="S3369" s="11">
        <f t="shared" si="341"/>
        <v>42192.725624999999</v>
      </c>
      <c r="T3369" s="11">
        <f t="shared" si="342"/>
        <v>42217.725624999999</v>
      </c>
      <c r="U3369" t="str">
        <f t="shared" si="343"/>
        <v>Less Than 1000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38"/>
        <v>1.046</v>
      </c>
      <c r="Q3370" t="str">
        <f t="shared" si="339"/>
        <v>theater</v>
      </c>
      <c r="R3370" t="str">
        <f t="shared" si="340"/>
        <v>plays</v>
      </c>
      <c r="S3370" s="11">
        <f t="shared" si="341"/>
        <v>41968.991423611107</v>
      </c>
      <c r="T3370" s="11">
        <f t="shared" si="342"/>
        <v>42004.999999999993</v>
      </c>
      <c r="U3370" t="str">
        <f t="shared" si="343"/>
        <v>1000 to 4999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38"/>
        <v>1.0389999999999999</v>
      </c>
      <c r="Q3371" t="str">
        <f t="shared" si="339"/>
        <v>theater</v>
      </c>
      <c r="R3371" t="str">
        <f t="shared" si="340"/>
        <v>plays</v>
      </c>
      <c r="S3371" s="11">
        <f t="shared" si="341"/>
        <v>42689.833101851851</v>
      </c>
      <c r="T3371" s="11">
        <f t="shared" si="342"/>
        <v>42749.833101851851</v>
      </c>
      <c r="U3371" t="str">
        <f t="shared" si="343"/>
        <v>5000 to 9999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38"/>
        <v>1.1773333333333333</v>
      </c>
      <c r="Q3372" t="str">
        <f t="shared" si="339"/>
        <v>theater</v>
      </c>
      <c r="R3372" t="str">
        <f t="shared" si="340"/>
        <v>plays</v>
      </c>
      <c r="S3372" s="11">
        <f t="shared" si="341"/>
        <v>42690.125983796293</v>
      </c>
      <c r="T3372" s="11">
        <f t="shared" si="342"/>
        <v>42721.124999999993</v>
      </c>
      <c r="U3372" t="str">
        <f t="shared" si="343"/>
        <v>1000 to 4999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38"/>
        <v>1.385</v>
      </c>
      <c r="Q3373" t="str">
        <f t="shared" si="339"/>
        <v>theater</v>
      </c>
      <c r="R3373" t="str">
        <f t="shared" si="340"/>
        <v>plays</v>
      </c>
      <c r="S3373" s="11">
        <f t="shared" si="341"/>
        <v>42312.666261574072</v>
      </c>
      <c r="T3373" s="11">
        <f t="shared" si="342"/>
        <v>42340.666261574072</v>
      </c>
      <c r="U3373" t="str">
        <f t="shared" si="343"/>
        <v>Less Than 1000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38"/>
        <v>1.0349999999999999</v>
      </c>
      <c r="Q3374" t="str">
        <f t="shared" si="339"/>
        <v>theater</v>
      </c>
      <c r="R3374" t="str">
        <f t="shared" si="340"/>
        <v>plays</v>
      </c>
      <c r="S3374" s="11">
        <f t="shared" si="341"/>
        <v>41855.339768518512</v>
      </c>
      <c r="T3374" s="11">
        <f t="shared" si="342"/>
        <v>41875.999305555553</v>
      </c>
      <c r="U3374" t="str">
        <f t="shared" si="343"/>
        <v>1000 to 4999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38"/>
        <v>1.0024999999999999</v>
      </c>
      <c r="Q3375" t="str">
        <f t="shared" si="339"/>
        <v>theater</v>
      </c>
      <c r="R3375" t="str">
        <f t="shared" si="340"/>
        <v>plays</v>
      </c>
      <c r="S3375" s="11">
        <f t="shared" si="341"/>
        <v>42179.646296296291</v>
      </c>
      <c r="T3375" s="11">
        <f t="shared" si="342"/>
        <v>42203.458333333336</v>
      </c>
      <c r="U3375" t="str">
        <f t="shared" si="343"/>
        <v>1000 to 4999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38"/>
        <v>1.0657142857142856</v>
      </c>
      <c r="Q3376" t="str">
        <f t="shared" si="339"/>
        <v>theater</v>
      </c>
      <c r="R3376" t="str">
        <f t="shared" si="340"/>
        <v>plays</v>
      </c>
      <c r="S3376" s="11">
        <f t="shared" si="341"/>
        <v>42275.523333333331</v>
      </c>
      <c r="T3376" s="11">
        <f t="shared" si="342"/>
        <v>42305.523333333331</v>
      </c>
      <c r="U3376" t="str">
        <f t="shared" si="343"/>
        <v>1000 to 4999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38"/>
        <v>1</v>
      </c>
      <c r="Q3377" t="str">
        <f t="shared" si="339"/>
        <v>theater</v>
      </c>
      <c r="R3377" t="str">
        <f t="shared" si="340"/>
        <v>plays</v>
      </c>
      <c r="S3377" s="11">
        <f t="shared" si="341"/>
        <v>41765.402465277773</v>
      </c>
      <c r="T3377" s="11">
        <f t="shared" si="342"/>
        <v>41777.402465277773</v>
      </c>
      <c r="U3377" t="str">
        <f t="shared" si="343"/>
        <v>1000 to 4999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38"/>
        <v>1.0001249999999999</v>
      </c>
      <c r="Q3378" t="str">
        <f t="shared" si="339"/>
        <v>theater</v>
      </c>
      <c r="R3378" t="str">
        <f t="shared" si="340"/>
        <v>plays</v>
      </c>
      <c r="S3378" s="11">
        <f t="shared" si="341"/>
        <v>42059.492986111109</v>
      </c>
      <c r="T3378" s="11">
        <f t="shared" si="342"/>
        <v>42119.451319444437</v>
      </c>
      <c r="U3378" t="str">
        <f t="shared" si="343"/>
        <v>5000 to 9999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38"/>
        <v>1.0105</v>
      </c>
      <c r="Q3379" t="str">
        <f t="shared" si="339"/>
        <v>theater</v>
      </c>
      <c r="R3379" t="str">
        <f t="shared" si="340"/>
        <v>plays</v>
      </c>
      <c r="S3379" s="11">
        <f t="shared" si="341"/>
        <v>42053.524293981485</v>
      </c>
      <c r="T3379" s="11">
        <f t="shared" si="342"/>
        <v>42083.49722222222</v>
      </c>
      <c r="U3379" t="str">
        <f t="shared" si="343"/>
        <v>5000 to 9999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38"/>
        <v>1.0763636363636364</v>
      </c>
      <c r="Q3380" t="str">
        <f t="shared" si="339"/>
        <v>theater</v>
      </c>
      <c r="R3380" t="str">
        <f t="shared" si="340"/>
        <v>plays</v>
      </c>
      <c r="S3380" s="11">
        <f t="shared" si="341"/>
        <v>41858.147060185183</v>
      </c>
      <c r="T3380" s="11">
        <f t="shared" si="342"/>
        <v>41882.338888888888</v>
      </c>
      <c r="U3380" t="str">
        <f t="shared" si="343"/>
        <v>Less Than 1000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38"/>
        <v>1.0365</v>
      </c>
      <c r="Q3381" t="str">
        <f t="shared" si="339"/>
        <v>theater</v>
      </c>
      <c r="R3381" t="str">
        <f t="shared" si="340"/>
        <v>plays</v>
      </c>
      <c r="S3381" s="11">
        <f t="shared" si="341"/>
        <v>42225.305555555555</v>
      </c>
      <c r="T3381" s="11">
        <f t="shared" si="342"/>
        <v>42242.749999999993</v>
      </c>
      <c r="U3381" t="str">
        <f t="shared" si="343"/>
        <v>1000 to 4999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38"/>
        <v>1.0443333333333333</v>
      </c>
      <c r="Q3382" t="str">
        <f t="shared" si="339"/>
        <v>theater</v>
      </c>
      <c r="R3382" t="str">
        <f t="shared" si="340"/>
        <v>plays</v>
      </c>
      <c r="S3382" s="11">
        <f t="shared" si="341"/>
        <v>41937.745115740734</v>
      </c>
      <c r="T3382" s="11">
        <f t="shared" si="342"/>
        <v>41972.786782407398</v>
      </c>
      <c r="U3382" t="str">
        <f t="shared" si="343"/>
        <v>1000 to 4999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38"/>
        <v>1.0225</v>
      </c>
      <c r="Q3383" t="str">
        <f t="shared" si="339"/>
        <v>theater</v>
      </c>
      <c r="R3383" t="str">
        <f t="shared" si="340"/>
        <v>plays</v>
      </c>
      <c r="S3383" s="11">
        <f t="shared" si="341"/>
        <v>42043.976655092592</v>
      </c>
      <c r="T3383" s="11">
        <f t="shared" si="342"/>
        <v>42073.934988425921</v>
      </c>
      <c r="U3383" t="str">
        <f t="shared" si="343"/>
        <v>1000 to 4999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38"/>
        <v>1.0074285714285713</v>
      </c>
      <c r="Q3384" t="str">
        <f t="shared" si="339"/>
        <v>theater</v>
      </c>
      <c r="R3384" t="str">
        <f t="shared" si="340"/>
        <v>plays</v>
      </c>
      <c r="S3384" s="11">
        <f t="shared" si="341"/>
        <v>42559.222870370366</v>
      </c>
      <c r="T3384" s="11">
        <f t="shared" si="342"/>
        <v>42583.749305555553</v>
      </c>
      <c r="U3384" t="str">
        <f t="shared" si="343"/>
        <v>1000 to 4999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38"/>
        <v>1.1171428571428572</v>
      </c>
      <c r="Q3385" t="str">
        <f t="shared" si="339"/>
        <v>theater</v>
      </c>
      <c r="R3385" t="str">
        <f t="shared" si="340"/>
        <v>plays</v>
      </c>
      <c r="S3385" s="11">
        <f t="shared" si="341"/>
        <v>42524.574305555558</v>
      </c>
      <c r="T3385" s="11">
        <f t="shared" si="342"/>
        <v>42544.574305555558</v>
      </c>
      <c r="U3385" t="str">
        <f t="shared" si="343"/>
        <v>1000 to 4999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38"/>
        <v>1.0001100000000001</v>
      </c>
      <c r="Q3386" t="str">
        <f t="shared" si="339"/>
        <v>theater</v>
      </c>
      <c r="R3386" t="str">
        <f t="shared" si="340"/>
        <v>plays</v>
      </c>
      <c r="S3386" s="11">
        <f t="shared" si="341"/>
        <v>42291.879259259258</v>
      </c>
      <c r="T3386" s="11">
        <f t="shared" si="342"/>
        <v>42328.916666666664</v>
      </c>
      <c r="U3386" t="str">
        <f t="shared" si="343"/>
        <v>5000 to 9999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38"/>
        <v>1</v>
      </c>
      <c r="Q3387" t="str">
        <f t="shared" si="339"/>
        <v>theater</v>
      </c>
      <c r="R3387" t="str">
        <f t="shared" si="340"/>
        <v>plays</v>
      </c>
      <c r="S3387" s="11">
        <f t="shared" si="341"/>
        <v>41953.659166666665</v>
      </c>
      <c r="T3387" s="11">
        <f t="shared" si="342"/>
        <v>41983.659166666665</v>
      </c>
      <c r="U3387" t="str">
        <f t="shared" si="343"/>
        <v>1000 to 4999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38"/>
        <v>1.05</v>
      </c>
      <c r="Q3388" t="str">
        <f t="shared" si="339"/>
        <v>theater</v>
      </c>
      <c r="R3388" t="str">
        <f t="shared" si="340"/>
        <v>plays</v>
      </c>
      <c r="S3388" s="11">
        <f t="shared" si="341"/>
        <v>41946.436412037037</v>
      </c>
      <c r="T3388" s="11">
        <f t="shared" si="342"/>
        <v>41976.436412037037</v>
      </c>
      <c r="U3388" t="str">
        <f t="shared" si="343"/>
        <v>1000 to 4999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38"/>
        <v>1.1686666666666667</v>
      </c>
      <c r="Q3389" t="str">
        <f t="shared" si="339"/>
        <v>theater</v>
      </c>
      <c r="R3389" t="str">
        <f t="shared" si="340"/>
        <v>plays</v>
      </c>
      <c r="S3389" s="11">
        <f t="shared" si="341"/>
        <v>41947.554259259254</v>
      </c>
      <c r="T3389" s="11">
        <f t="shared" si="342"/>
        <v>41987.554259259261</v>
      </c>
      <c r="U3389" t="str">
        <f t="shared" si="343"/>
        <v>1000 to 4999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38"/>
        <v>1.038</v>
      </c>
      <c r="Q3390" t="str">
        <f t="shared" si="339"/>
        <v>theater</v>
      </c>
      <c r="R3390" t="str">
        <f t="shared" si="340"/>
        <v>plays</v>
      </c>
      <c r="S3390" s="11">
        <f t="shared" si="341"/>
        <v>42143.252789351849</v>
      </c>
      <c r="T3390" s="11">
        <f t="shared" si="342"/>
        <v>42173.252789351849</v>
      </c>
      <c r="U3390" t="str">
        <f t="shared" si="343"/>
        <v>1000 to 4999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38"/>
        <v>1.145</v>
      </c>
      <c r="Q3391" t="str">
        <f t="shared" si="339"/>
        <v>theater</v>
      </c>
      <c r="R3391" t="str">
        <f t="shared" si="340"/>
        <v>plays</v>
      </c>
      <c r="S3391" s="11">
        <f t="shared" si="341"/>
        <v>42494.355115740742</v>
      </c>
      <c r="T3391" s="11">
        <f t="shared" si="342"/>
        <v>42524.355115740742</v>
      </c>
      <c r="U3391" t="str">
        <f t="shared" si="343"/>
        <v>10000 to 14999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38"/>
        <v>1.024</v>
      </c>
      <c r="Q3392" t="str">
        <f t="shared" si="339"/>
        <v>theater</v>
      </c>
      <c r="R3392" t="str">
        <f t="shared" si="340"/>
        <v>plays</v>
      </c>
      <c r="S3392" s="11">
        <f t="shared" si="341"/>
        <v>41815.56649305555</v>
      </c>
      <c r="T3392" s="11">
        <f t="shared" si="342"/>
        <v>41830.56649305555</v>
      </c>
      <c r="U3392" t="str">
        <f t="shared" si="343"/>
        <v>1000 to 4999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38"/>
        <v>2.23</v>
      </c>
      <c r="Q3393" t="str">
        <f t="shared" si="339"/>
        <v>theater</v>
      </c>
      <c r="R3393" t="str">
        <f t="shared" si="340"/>
        <v>plays</v>
      </c>
      <c r="S3393" s="11">
        <f t="shared" si="341"/>
        <v>41830.337361111109</v>
      </c>
      <c r="T3393" s="11">
        <f t="shared" si="342"/>
        <v>41859.727777777778</v>
      </c>
      <c r="U3393" t="str">
        <f t="shared" si="343"/>
        <v>Less Than 1000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38"/>
        <v>1</v>
      </c>
      <c r="Q3394" t="str">
        <f t="shared" si="339"/>
        <v>theater</v>
      </c>
      <c r="R3394" t="str">
        <f t="shared" si="340"/>
        <v>plays</v>
      </c>
      <c r="S3394" s="11">
        <f t="shared" si="341"/>
        <v>42446.63721064815</v>
      </c>
      <c r="T3394" s="11">
        <f t="shared" si="342"/>
        <v>42496.63721064815</v>
      </c>
      <c r="U3394" t="str">
        <f t="shared" si="343"/>
        <v>Less Than 1000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44">E3395/D3395</f>
        <v>1.0580000000000001</v>
      </c>
      <c r="Q3395" t="str">
        <f t="shared" ref="Q3395:Q3458" si="345">LEFT(N3395,FIND("/",N3395,1)-1)</f>
        <v>theater</v>
      </c>
      <c r="R3395" t="str">
        <f t="shared" ref="R3395:R3458" si="346">RIGHT(N3395,LEN(N3395)-FIND("/",N3395,1))</f>
        <v>plays</v>
      </c>
      <c r="S3395" s="11">
        <f t="shared" ref="S3395:S3458" si="347">(((J3395/60)/60)/24)+DATE(1970,1,1)+(-5/24)</f>
        <v>41923.713310185187</v>
      </c>
      <c r="T3395" s="11">
        <f t="shared" ref="T3395:T3458" si="348">(((I3395/60)/60)/24)+DATE(1970,1,1)+(-5/24)</f>
        <v>41948.823611111111</v>
      </c>
      <c r="U3395" t="str">
        <f t="shared" ref="U3395:U3458" si="349">IF(D3395&gt;50000,"&gt;50k",IF(D3395&gt;44999,"45000 to 49999",IF(D3395&gt;39999,"40000 to 44999",IF(D3395&gt;34999,"35000 to 39999",IF(D3395&gt;29999,"30000 to 34999",IF(D3395&gt;24999,"25000 to 29999",IF(D3395&gt;19999,"20000 to 24999",IF(D3395&gt;14999,"15000 to 19999",IF(D3395&gt;9999,"10000 to 14999",IF(D3395&gt;4999,"5000 to 9999",IF(D3395&gt;999,"1000 to 4999",IF(D3395&gt;0,"Less Than 1000",FALSE))))))))))))</f>
        <v>1000 to 4999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44"/>
        <v>1.4236363636363636</v>
      </c>
      <c r="Q3396" t="str">
        <f t="shared" si="345"/>
        <v>theater</v>
      </c>
      <c r="R3396" t="str">
        <f t="shared" si="346"/>
        <v>plays</v>
      </c>
      <c r="S3396" s="11">
        <f t="shared" si="347"/>
        <v>41817.387094907404</v>
      </c>
      <c r="T3396" s="11">
        <f t="shared" si="348"/>
        <v>41847.387094907404</v>
      </c>
      <c r="U3396" t="str">
        <f t="shared" si="349"/>
        <v>Less Than 1000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44"/>
        <v>1.84</v>
      </c>
      <c r="Q3397" t="str">
        <f t="shared" si="345"/>
        <v>theater</v>
      </c>
      <c r="R3397" t="str">
        <f t="shared" si="346"/>
        <v>plays</v>
      </c>
      <c r="S3397" s="11">
        <f t="shared" si="347"/>
        <v>42140.503981481481</v>
      </c>
      <c r="T3397" s="11">
        <f t="shared" si="348"/>
        <v>42154.548611111109</v>
      </c>
      <c r="U3397" t="str">
        <f t="shared" si="349"/>
        <v>Less Than 1000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44"/>
        <v>1.0433333333333332</v>
      </c>
      <c r="Q3398" t="str">
        <f t="shared" si="345"/>
        <v>theater</v>
      </c>
      <c r="R3398" t="str">
        <f t="shared" si="346"/>
        <v>plays</v>
      </c>
      <c r="S3398" s="11">
        <f t="shared" si="347"/>
        <v>41764.238298611104</v>
      </c>
      <c r="T3398" s="11">
        <f t="shared" si="348"/>
        <v>41790.957638888889</v>
      </c>
      <c r="U3398" t="str">
        <f t="shared" si="349"/>
        <v>1000 to 4999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44"/>
        <v>1.1200000000000001</v>
      </c>
      <c r="Q3399" t="str">
        <f t="shared" si="345"/>
        <v>theater</v>
      </c>
      <c r="R3399" t="str">
        <f t="shared" si="346"/>
        <v>plays</v>
      </c>
      <c r="S3399" s="11">
        <f t="shared" si="347"/>
        <v>42378.270011574066</v>
      </c>
      <c r="T3399" s="11">
        <f t="shared" si="348"/>
        <v>42418.708333333336</v>
      </c>
      <c r="U3399" t="str">
        <f t="shared" si="349"/>
        <v>Less Than 1000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44"/>
        <v>1.1107499999999999</v>
      </c>
      <c r="Q3400" t="str">
        <f t="shared" si="345"/>
        <v>theater</v>
      </c>
      <c r="R3400" t="str">
        <f t="shared" si="346"/>
        <v>plays</v>
      </c>
      <c r="S3400" s="11">
        <f t="shared" si="347"/>
        <v>41941.543703703705</v>
      </c>
      <c r="T3400" s="11">
        <f t="shared" si="348"/>
        <v>41964.499999999993</v>
      </c>
      <c r="U3400" t="str">
        <f t="shared" si="349"/>
        <v>1000 to 4999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44"/>
        <v>1.0375000000000001</v>
      </c>
      <c r="Q3401" t="str">
        <f t="shared" si="345"/>
        <v>theater</v>
      </c>
      <c r="R3401" t="str">
        <f t="shared" si="346"/>
        <v>plays</v>
      </c>
      <c r="S3401" s="11">
        <f t="shared" si="347"/>
        <v>42026.712094907409</v>
      </c>
      <c r="T3401" s="11">
        <f t="shared" si="348"/>
        <v>42056.712094907409</v>
      </c>
      <c r="U3401" t="str">
        <f t="shared" si="349"/>
        <v>1000 to 4999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44"/>
        <v>1.0041</v>
      </c>
      <c r="Q3402" t="str">
        <f t="shared" si="345"/>
        <v>theater</v>
      </c>
      <c r="R3402" t="str">
        <f t="shared" si="346"/>
        <v>plays</v>
      </c>
      <c r="S3402" s="11">
        <f t="shared" si="347"/>
        <v>41834.745532407404</v>
      </c>
      <c r="T3402" s="11">
        <f t="shared" si="348"/>
        <v>41879.745532407404</v>
      </c>
      <c r="U3402" t="str">
        <f t="shared" si="349"/>
        <v>10000 to 14999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44"/>
        <v>1.0186206896551724</v>
      </c>
      <c r="Q3403" t="str">
        <f t="shared" si="345"/>
        <v>theater</v>
      </c>
      <c r="R3403" t="str">
        <f t="shared" si="346"/>
        <v>plays</v>
      </c>
      <c r="S3403" s="11">
        <f t="shared" si="347"/>
        <v>42193.5155787037</v>
      </c>
      <c r="T3403" s="11">
        <f t="shared" si="348"/>
        <v>42223.5155787037</v>
      </c>
      <c r="U3403" t="str">
        <f t="shared" si="349"/>
        <v>1000 to 4999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44"/>
        <v>1.0976666666666666</v>
      </c>
      <c r="Q3404" t="str">
        <f t="shared" si="345"/>
        <v>theater</v>
      </c>
      <c r="R3404" t="str">
        <f t="shared" si="346"/>
        <v>plays</v>
      </c>
      <c r="S3404" s="11">
        <f t="shared" si="347"/>
        <v>42290.410219907404</v>
      </c>
      <c r="T3404" s="11">
        <f t="shared" si="348"/>
        <v>42319.896527777775</v>
      </c>
      <c r="U3404" t="str">
        <f t="shared" si="349"/>
        <v>15000 to 19999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44"/>
        <v>1</v>
      </c>
      <c r="Q3405" t="str">
        <f t="shared" si="345"/>
        <v>theater</v>
      </c>
      <c r="R3405" t="str">
        <f t="shared" si="346"/>
        <v>plays</v>
      </c>
      <c r="S3405" s="11">
        <f t="shared" si="347"/>
        <v>42150.253749999996</v>
      </c>
      <c r="T3405" s="11">
        <f t="shared" si="348"/>
        <v>42180.253749999996</v>
      </c>
      <c r="U3405" t="str">
        <f t="shared" si="349"/>
        <v>1000 to 4999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44"/>
        <v>1.22</v>
      </c>
      <c r="Q3406" t="str">
        <f t="shared" si="345"/>
        <v>theater</v>
      </c>
      <c r="R3406" t="str">
        <f t="shared" si="346"/>
        <v>plays</v>
      </c>
      <c r="S3406" s="11">
        <f t="shared" si="347"/>
        <v>42152.295162037037</v>
      </c>
      <c r="T3406" s="11">
        <f t="shared" si="348"/>
        <v>42172.295162037037</v>
      </c>
      <c r="U3406" t="str">
        <f t="shared" si="349"/>
        <v>Less Than 1000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44"/>
        <v>1.3757142857142857</v>
      </c>
      <c r="Q3407" t="str">
        <f t="shared" si="345"/>
        <v>theater</v>
      </c>
      <c r="R3407" t="str">
        <f t="shared" si="346"/>
        <v>plays</v>
      </c>
      <c r="S3407" s="11">
        <f t="shared" si="347"/>
        <v>42409.808865740742</v>
      </c>
      <c r="T3407" s="11">
        <f t="shared" si="348"/>
        <v>42430.790972222218</v>
      </c>
      <c r="U3407" t="str">
        <f t="shared" si="349"/>
        <v>Less Than 1000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44"/>
        <v>1.0031000000000001</v>
      </c>
      <c r="Q3408" t="str">
        <f t="shared" si="345"/>
        <v>theater</v>
      </c>
      <c r="R3408" t="str">
        <f t="shared" si="346"/>
        <v>plays</v>
      </c>
      <c r="S3408" s="11">
        <f t="shared" si="347"/>
        <v>41791.284444444442</v>
      </c>
      <c r="T3408" s="11">
        <f t="shared" si="348"/>
        <v>41836.284444444442</v>
      </c>
      <c r="U3408" t="str">
        <f t="shared" si="349"/>
        <v>10000 to 14999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44"/>
        <v>1.071</v>
      </c>
      <c r="Q3409" t="str">
        <f t="shared" si="345"/>
        <v>theater</v>
      </c>
      <c r="R3409" t="str">
        <f t="shared" si="346"/>
        <v>plays</v>
      </c>
      <c r="S3409" s="11">
        <f t="shared" si="347"/>
        <v>41796.21399305555</v>
      </c>
      <c r="T3409" s="11">
        <f t="shared" si="348"/>
        <v>41826.21399305555</v>
      </c>
      <c r="U3409" t="str">
        <f t="shared" si="349"/>
        <v>1000 to 4999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44"/>
        <v>2.11</v>
      </c>
      <c r="Q3410" t="str">
        <f t="shared" si="345"/>
        <v>theater</v>
      </c>
      <c r="R3410" t="str">
        <f t="shared" si="346"/>
        <v>plays</v>
      </c>
      <c r="S3410" s="11">
        <f t="shared" si="347"/>
        <v>41808.78361111111</v>
      </c>
      <c r="T3410" s="11">
        <f t="shared" si="348"/>
        <v>41838.78361111111</v>
      </c>
      <c r="U3410" t="str">
        <f t="shared" si="349"/>
        <v>Less Than 1000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44"/>
        <v>1.236</v>
      </c>
      <c r="Q3411" t="str">
        <f t="shared" si="345"/>
        <v>theater</v>
      </c>
      <c r="R3411" t="str">
        <f t="shared" si="346"/>
        <v>plays</v>
      </c>
      <c r="S3411" s="11">
        <f t="shared" si="347"/>
        <v>42544.605995370373</v>
      </c>
      <c r="T3411" s="11">
        <f t="shared" si="348"/>
        <v>42582.665277777771</v>
      </c>
      <c r="U3411" t="str">
        <f t="shared" si="349"/>
        <v>Less Than 1000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44"/>
        <v>1.085</v>
      </c>
      <c r="Q3412" t="str">
        <f t="shared" si="345"/>
        <v>theater</v>
      </c>
      <c r="R3412" t="str">
        <f t="shared" si="346"/>
        <v>plays</v>
      </c>
      <c r="S3412" s="11">
        <f t="shared" si="347"/>
        <v>42499.83321759259</v>
      </c>
      <c r="T3412" s="11">
        <f t="shared" si="348"/>
        <v>42527.083333333336</v>
      </c>
      <c r="U3412" t="str">
        <f t="shared" si="349"/>
        <v>1000 to 4999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44"/>
        <v>1.0356666666666667</v>
      </c>
      <c r="Q3413" t="str">
        <f t="shared" si="345"/>
        <v>theater</v>
      </c>
      <c r="R3413" t="str">
        <f t="shared" si="346"/>
        <v>plays</v>
      </c>
      <c r="S3413" s="11">
        <f t="shared" si="347"/>
        <v>42264.814490740733</v>
      </c>
      <c r="T3413" s="11">
        <f t="shared" si="348"/>
        <v>42284.814490740733</v>
      </c>
      <c r="U3413" t="str">
        <f t="shared" si="349"/>
        <v>15000 to 19999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44"/>
        <v>1</v>
      </c>
      <c r="Q3414" t="str">
        <f t="shared" si="345"/>
        <v>theater</v>
      </c>
      <c r="R3414" t="str">
        <f t="shared" si="346"/>
        <v>plays</v>
      </c>
      <c r="S3414" s="11">
        <f t="shared" si="347"/>
        <v>41879.750717592593</v>
      </c>
      <c r="T3414" s="11">
        <f t="shared" si="348"/>
        <v>41909.750717592593</v>
      </c>
      <c r="U3414" t="str">
        <f t="shared" si="349"/>
        <v>1000 to 4999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44"/>
        <v>1.3</v>
      </c>
      <c r="Q3415" t="str">
        <f t="shared" si="345"/>
        <v>theater</v>
      </c>
      <c r="R3415" t="str">
        <f t="shared" si="346"/>
        <v>plays</v>
      </c>
      <c r="S3415" s="11">
        <f t="shared" si="347"/>
        <v>42053.524745370371</v>
      </c>
      <c r="T3415" s="11">
        <f t="shared" si="348"/>
        <v>42062.999305555553</v>
      </c>
      <c r="U3415" t="str">
        <f t="shared" si="349"/>
        <v>Less Than 1000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44"/>
        <v>1.0349999999999999</v>
      </c>
      <c r="Q3416" t="str">
        <f t="shared" si="345"/>
        <v>theater</v>
      </c>
      <c r="R3416" t="str">
        <f t="shared" si="346"/>
        <v>plays</v>
      </c>
      <c r="S3416" s="11">
        <f t="shared" si="347"/>
        <v>42675.624131944445</v>
      </c>
      <c r="T3416" s="11">
        <f t="shared" si="348"/>
        <v>42705.124305555553</v>
      </c>
      <c r="U3416" t="str">
        <f t="shared" si="349"/>
        <v>1000 to 4999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44"/>
        <v>1</v>
      </c>
      <c r="Q3417" t="str">
        <f t="shared" si="345"/>
        <v>theater</v>
      </c>
      <c r="R3417" t="str">
        <f t="shared" si="346"/>
        <v>plays</v>
      </c>
      <c r="S3417" s="11">
        <f t="shared" si="347"/>
        <v>42466.935833333329</v>
      </c>
      <c r="T3417" s="11">
        <f t="shared" si="348"/>
        <v>42477.770833333336</v>
      </c>
      <c r="U3417" t="str">
        <f t="shared" si="349"/>
        <v>Less Than 1000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44"/>
        <v>1.196</v>
      </c>
      <c r="Q3418" t="str">
        <f t="shared" si="345"/>
        <v>theater</v>
      </c>
      <c r="R3418" t="str">
        <f t="shared" si="346"/>
        <v>plays</v>
      </c>
      <c r="S3418" s="11">
        <f t="shared" si="347"/>
        <v>42089.204224537032</v>
      </c>
      <c r="T3418" s="11">
        <f t="shared" si="348"/>
        <v>42117.562499999993</v>
      </c>
      <c r="U3418" t="str">
        <f t="shared" si="349"/>
        <v>1000 to 4999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44"/>
        <v>1.0000058823529412</v>
      </c>
      <c r="Q3419" t="str">
        <f t="shared" si="345"/>
        <v>theater</v>
      </c>
      <c r="R3419" t="str">
        <f t="shared" si="346"/>
        <v>plays</v>
      </c>
      <c r="S3419" s="11">
        <f t="shared" si="347"/>
        <v>41894.705416666664</v>
      </c>
      <c r="T3419" s="11">
        <f t="shared" si="348"/>
        <v>41937.821527777778</v>
      </c>
      <c r="U3419" t="str">
        <f t="shared" si="349"/>
        <v>1000 to 4999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44"/>
        <v>1.00875</v>
      </c>
      <c r="Q3420" t="str">
        <f t="shared" si="345"/>
        <v>theater</v>
      </c>
      <c r="R3420" t="str">
        <f t="shared" si="346"/>
        <v>plays</v>
      </c>
      <c r="S3420" s="11">
        <f t="shared" si="347"/>
        <v>41752.626238425924</v>
      </c>
      <c r="T3420" s="11">
        <f t="shared" si="348"/>
        <v>41782.626238425924</v>
      </c>
      <c r="U3420" t="str">
        <f t="shared" si="349"/>
        <v>1000 to 4999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44"/>
        <v>1.0654545454545454</v>
      </c>
      <c r="Q3421" t="str">
        <f t="shared" si="345"/>
        <v>theater</v>
      </c>
      <c r="R3421" t="str">
        <f t="shared" si="346"/>
        <v>plays</v>
      </c>
      <c r="S3421" s="11">
        <f t="shared" si="347"/>
        <v>42448.613252314812</v>
      </c>
      <c r="T3421" s="11">
        <f t="shared" si="348"/>
        <v>42466.687499999993</v>
      </c>
      <c r="U3421" t="str">
        <f t="shared" si="349"/>
        <v>1000 to 4999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44"/>
        <v>1.38</v>
      </c>
      <c r="Q3422" t="str">
        <f t="shared" si="345"/>
        <v>theater</v>
      </c>
      <c r="R3422" t="str">
        <f t="shared" si="346"/>
        <v>plays</v>
      </c>
      <c r="S3422" s="11">
        <f t="shared" si="347"/>
        <v>42404.881967592592</v>
      </c>
      <c r="T3422" s="11">
        <f t="shared" si="348"/>
        <v>42413.791666666664</v>
      </c>
      <c r="U3422" t="str">
        <f t="shared" si="349"/>
        <v>Less Than 1000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44"/>
        <v>1.0115000000000001</v>
      </c>
      <c r="Q3423" t="str">
        <f t="shared" si="345"/>
        <v>theater</v>
      </c>
      <c r="R3423" t="str">
        <f t="shared" si="346"/>
        <v>plays</v>
      </c>
      <c r="S3423" s="11">
        <f t="shared" si="347"/>
        <v>42037.582905092589</v>
      </c>
      <c r="T3423" s="11">
        <f t="shared" si="348"/>
        <v>42067.582905092589</v>
      </c>
      <c r="U3423" t="str">
        <f t="shared" si="349"/>
        <v>10000 to 14999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44"/>
        <v>1.091</v>
      </c>
      <c r="Q3424" t="str">
        <f t="shared" si="345"/>
        <v>theater</v>
      </c>
      <c r="R3424" t="str">
        <f t="shared" si="346"/>
        <v>plays</v>
      </c>
      <c r="S3424" s="11">
        <f t="shared" si="347"/>
        <v>42323.353888888887</v>
      </c>
      <c r="T3424" s="11">
        <f t="shared" si="348"/>
        <v>42351.791666666664</v>
      </c>
      <c r="U3424" t="str">
        <f t="shared" si="349"/>
        <v>1000 to 4999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44"/>
        <v>1.4</v>
      </c>
      <c r="Q3425" t="str">
        <f t="shared" si="345"/>
        <v>theater</v>
      </c>
      <c r="R3425" t="str">
        <f t="shared" si="346"/>
        <v>plays</v>
      </c>
      <c r="S3425" s="11">
        <f t="shared" si="347"/>
        <v>42088.703020833331</v>
      </c>
      <c r="T3425" s="11">
        <f t="shared" si="348"/>
        <v>42118.703020833331</v>
      </c>
      <c r="U3425" t="str">
        <f t="shared" si="349"/>
        <v>Less Than 1000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44"/>
        <v>1.0358333333333334</v>
      </c>
      <c r="Q3426" t="str">
        <f t="shared" si="345"/>
        <v>theater</v>
      </c>
      <c r="R3426" t="str">
        <f t="shared" si="346"/>
        <v>plays</v>
      </c>
      <c r="S3426" s="11">
        <f t="shared" si="347"/>
        <v>42018.468564814808</v>
      </c>
      <c r="T3426" s="11">
        <f t="shared" si="348"/>
        <v>42040.082638888889</v>
      </c>
      <c r="U3426" t="str">
        <f t="shared" si="349"/>
        <v>5000 to 9999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44"/>
        <v>1.0297033333333332</v>
      </c>
      <c r="Q3427" t="str">
        <f t="shared" si="345"/>
        <v>theater</v>
      </c>
      <c r="R3427" t="str">
        <f t="shared" si="346"/>
        <v>plays</v>
      </c>
      <c r="S3427" s="11">
        <f t="shared" si="347"/>
        <v>41884.40898148148</v>
      </c>
      <c r="T3427" s="11">
        <f t="shared" si="348"/>
        <v>41916.40898148148</v>
      </c>
      <c r="U3427" t="str">
        <f t="shared" si="349"/>
        <v>30000 to 34999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44"/>
        <v>1.0813333333333333</v>
      </c>
      <c r="Q3428" t="str">
        <f t="shared" si="345"/>
        <v>theater</v>
      </c>
      <c r="R3428" t="str">
        <f t="shared" si="346"/>
        <v>plays</v>
      </c>
      <c r="S3428" s="11">
        <f t="shared" si="347"/>
        <v>41883.848414351851</v>
      </c>
      <c r="T3428" s="11">
        <f t="shared" si="348"/>
        <v>41902.875</v>
      </c>
      <c r="U3428" t="str">
        <f t="shared" si="349"/>
        <v>1000 to 4999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44"/>
        <v>1</v>
      </c>
      <c r="Q3429" t="str">
        <f t="shared" si="345"/>
        <v>theater</v>
      </c>
      <c r="R3429" t="str">
        <f t="shared" si="346"/>
        <v>plays</v>
      </c>
      <c r="S3429" s="11">
        <f t="shared" si="347"/>
        <v>41792.436944444438</v>
      </c>
      <c r="T3429" s="11">
        <f t="shared" si="348"/>
        <v>41822.436944444438</v>
      </c>
      <c r="U3429" t="str">
        <f t="shared" si="349"/>
        <v>1000 to 4999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44"/>
        <v>1.0275000000000001</v>
      </c>
      <c r="Q3430" t="str">
        <f t="shared" si="345"/>
        <v>theater</v>
      </c>
      <c r="R3430" t="str">
        <f t="shared" si="346"/>
        <v>plays</v>
      </c>
      <c r="S3430" s="11">
        <f t="shared" si="347"/>
        <v>42038.512118055551</v>
      </c>
      <c r="T3430" s="11">
        <f t="shared" si="348"/>
        <v>42063.499999999993</v>
      </c>
      <c r="U3430" t="str">
        <f t="shared" si="349"/>
        <v>1000 to 4999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44"/>
        <v>1.3</v>
      </c>
      <c r="Q3431" t="str">
        <f t="shared" si="345"/>
        <v>theater</v>
      </c>
      <c r="R3431" t="str">
        <f t="shared" si="346"/>
        <v>plays</v>
      </c>
      <c r="S3431" s="11">
        <f t="shared" si="347"/>
        <v>42661.813206018516</v>
      </c>
      <c r="T3431" s="11">
        <f t="shared" si="348"/>
        <v>42675.813206018516</v>
      </c>
      <c r="U3431" t="str">
        <f t="shared" si="349"/>
        <v>Less Than 1000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44"/>
        <v>1.0854949999999999</v>
      </c>
      <c r="Q3432" t="str">
        <f t="shared" si="345"/>
        <v>theater</v>
      </c>
      <c r="R3432" t="str">
        <f t="shared" si="346"/>
        <v>plays</v>
      </c>
      <c r="S3432" s="11">
        <f t="shared" si="347"/>
        <v>41820.737280092588</v>
      </c>
      <c r="T3432" s="11">
        <f t="shared" si="348"/>
        <v>41850.737280092588</v>
      </c>
      <c r="U3432" t="str">
        <f t="shared" si="349"/>
        <v>1000 to 4999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44"/>
        <v>1</v>
      </c>
      <c r="Q3433" t="str">
        <f t="shared" si="345"/>
        <v>theater</v>
      </c>
      <c r="R3433" t="str">
        <f t="shared" si="346"/>
        <v>plays</v>
      </c>
      <c r="S3433" s="11">
        <f t="shared" si="347"/>
        <v>41839.522604166668</v>
      </c>
      <c r="T3433" s="11">
        <f t="shared" si="348"/>
        <v>41869.522604166668</v>
      </c>
      <c r="U3433" t="str">
        <f t="shared" si="349"/>
        <v>1000 to 4999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44"/>
        <v>1.0965</v>
      </c>
      <c r="Q3434" t="str">
        <f t="shared" si="345"/>
        <v>theater</v>
      </c>
      <c r="R3434" t="str">
        <f t="shared" si="346"/>
        <v>plays</v>
      </c>
      <c r="S3434" s="11">
        <f t="shared" si="347"/>
        <v>42380.372847222221</v>
      </c>
      <c r="T3434" s="11">
        <f t="shared" si="348"/>
        <v>42405.708333333336</v>
      </c>
      <c r="U3434" t="str">
        <f t="shared" si="349"/>
        <v>1000 to 4999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44"/>
        <v>1.0026315789473683</v>
      </c>
      <c r="Q3435" t="str">
        <f t="shared" si="345"/>
        <v>theater</v>
      </c>
      <c r="R3435" t="str">
        <f t="shared" si="346"/>
        <v>plays</v>
      </c>
      <c r="S3435" s="11">
        <f t="shared" si="347"/>
        <v>41775.854803240742</v>
      </c>
      <c r="T3435" s="11">
        <f t="shared" si="348"/>
        <v>41806.916666666664</v>
      </c>
      <c r="U3435" t="str">
        <f t="shared" si="349"/>
        <v>5000 to 9999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44"/>
        <v>1.0555000000000001</v>
      </c>
      <c r="Q3436" t="str">
        <f t="shared" si="345"/>
        <v>theater</v>
      </c>
      <c r="R3436" t="str">
        <f t="shared" si="346"/>
        <v>plays</v>
      </c>
      <c r="S3436" s="11">
        <f t="shared" si="347"/>
        <v>41800.172094907408</v>
      </c>
      <c r="T3436" s="11">
        <f t="shared" si="348"/>
        <v>41830.172094907408</v>
      </c>
      <c r="U3436" t="str">
        <f t="shared" si="349"/>
        <v>10000 to 14999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44"/>
        <v>1.1200000000000001</v>
      </c>
      <c r="Q3437" t="str">
        <f t="shared" si="345"/>
        <v>theater</v>
      </c>
      <c r="R3437" t="str">
        <f t="shared" si="346"/>
        <v>plays</v>
      </c>
      <c r="S3437" s="11">
        <f t="shared" si="347"/>
        <v>42572.408483796295</v>
      </c>
      <c r="T3437" s="11">
        <f t="shared" si="348"/>
        <v>42588.916666666664</v>
      </c>
      <c r="U3437" t="str">
        <f t="shared" si="349"/>
        <v>1000 to 4999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44"/>
        <v>1.0589999999999999</v>
      </c>
      <c r="Q3438" t="str">
        <f t="shared" si="345"/>
        <v>theater</v>
      </c>
      <c r="R3438" t="str">
        <f t="shared" si="346"/>
        <v>plays</v>
      </c>
      <c r="S3438" s="11">
        <f t="shared" si="347"/>
        <v>41851.333252314813</v>
      </c>
      <c r="T3438" s="11">
        <f t="shared" si="348"/>
        <v>41872.477777777778</v>
      </c>
      <c r="U3438" t="str">
        <f t="shared" si="349"/>
        <v>5000 to 9999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44"/>
        <v>1.01</v>
      </c>
      <c r="Q3439" t="str">
        <f t="shared" si="345"/>
        <v>theater</v>
      </c>
      <c r="R3439" t="str">
        <f t="shared" si="346"/>
        <v>plays</v>
      </c>
      <c r="S3439" s="11">
        <f t="shared" si="347"/>
        <v>42205.502546296295</v>
      </c>
      <c r="T3439" s="11">
        <f t="shared" si="348"/>
        <v>42235.502546296295</v>
      </c>
      <c r="U3439" t="str">
        <f t="shared" si="349"/>
        <v>1000 to 4999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44"/>
        <v>1.042</v>
      </c>
      <c r="Q3440" t="str">
        <f t="shared" si="345"/>
        <v>theater</v>
      </c>
      <c r="R3440" t="str">
        <f t="shared" si="346"/>
        <v>plays</v>
      </c>
      <c r="S3440" s="11">
        <f t="shared" si="347"/>
        <v>42100.719525462955</v>
      </c>
      <c r="T3440" s="11">
        <f t="shared" si="348"/>
        <v>42126.666666666664</v>
      </c>
      <c r="U3440" t="str">
        <f t="shared" si="349"/>
        <v>1000 to 4999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44"/>
        <v>1.3467833333333334</v>
      </c>
      <c r="Q3441" t="str">
        <f t="shared" si="345"/>
        <v>theater</v>
      </c>
      <c r="R3441" t="str">
        <f t="shared" si="346"/>
        <v>plays</v>
      </c>
      <c r="S3441" s="11">
        <f t="shared" si="347"/>
        <v>42374.702893518515</v>
      </c>
      <c r="T3441" s="11">
        <f t="shared" si="348"/>
        <v>42387.999305555553</v>
      </c>
      <c r="U3441" t="str">
        <f t="shared" si="349"/>
        <v>1000 to 4999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44"/>
        <v>1.052184</v>
      </c>
      <c r="Q3442" t="str">
        <f t="shared" si="345"/>
        <v>theater</v>
      </c>
      <c r="R3442" t="str">
        <f t="shared" si="346"/>
        <v>plays</v>
      </c>
      <c r="S3442" s="11">
        <f t="shared" si="347"/>
        <v>41808.914675925924</v>
      </c>
      <c r="T3442" s="11">
        <f t="shared" si="348"/>
        <v>41831.46875</v>
      </c>
      <c r="U3442" t="str">
        <f t="shared" si="349"/>
        <v>5000 to 9999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44"/>
        <v>1.026</v>
      </c>
      <c r="Q3443" t="str">
        <f t="shared" si="345"/>
        <v>theater</v>
      </c>
      <c r="R3443" t="str">
        <f t="shared" si="346"/>
        <v>plays</v>
      </c>
      <c r="S3443" s="11">
        <f t="shared" si="347"/>
        <v>42294.221307870372</v>
      </c>
      <c r="T3443" s="11">
        <f t="shared" si="348"/>
        <v>42321.636805555558</v>
      </c>
      <c r="U3443" t="str">
        <f t="shared" si="349"/>
        <v>1000 to 4999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44"/>
        <v>1</v>
      </c>
      <c r="Q3444" t="str">
        <f t="shared" si="345"/>
        <v>theater</v>
      </c>
      <c r="R3444" t="str">
        <f t="shared" si="346"/>
        <v>plays</v>
      </c>
      <c r="S3444" s="11">
        <f t="shared" si="347"/>
        <v>42124.63277777777</v>
      </c>
      <c r="T3444" s="11">
        <f t="shared" si="348"/>
        <v>42154.63277777777</v>
      </c>
      <c r="U3444" t="str">
        <f t="shared" si="349"/>
        <v>Less Than 1000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44"/>
        <v>1.855</v>
      </c>
      <c r="Q3445" t="str">
        <f t="shared" si="345"/>
        <v>theater</v>
      </c>
      <c r="R3445" t="str">
        <f t="shared" si="346"/>
        <v>plays</v>
      </c>
      <c r="S3445" s="11">
        <f t="shared" si="347"/>
        <v>41861.316504629627</v>
      </c>
      <c r="T3445" s="11">
        <f t="shared" si="348"/>
        <v>41891.316504629627</v>
      </c>
      <c r="U3445" t="str">
        <f t="shared" si="349"/>
        <v>1000 to 4999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44"/>
        <v>2.89</v>
      </c>
      <c r="Q3446" t="str">
        <f t="shared" si="345"/>
        <v>theater</v>
      </c>
      <c r="R3446" t="str">
        <f t="shared" si="346"/>
        <v>plays</v>
      </c>
      <c r="S3446" s="11">
        <f t="shared" si="347"/>
        <v>42521.08317129629</v>
      </c>
      <c r="T3446" s="11">
        <f t="shared" si="348"/>
        <v>42529.374305555553</v>
      </c>
      <c r="U3446" t="str">
        <f t="shared" si="349"/>
        <v>Less Than 1000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44"/>
        <v>1</v>
      </c>
      <c r="Q3447" t="str">
        <f t="shared" si="345"/>
        <v>theater</v>
      </c>
      <c r="R3447" t="str">
        <f t="shared" si="346"/>
        <v>plays</v>
      </c>
      <c r="S3447" s="11">
        <f t="shared" si="347"/>
        <v>42272.322175925925</v>
      </c>
      <c r="T3447" s="11">
        <f t="shared" si="348"/>
        <v>42300.322175925925</v>
      </c>
      <c r="U3447" t="str">
        <f t="shared" si="349"/>
        <v>1000 to 4999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44"/>
        <v>1.0820000000000001</v>
      </c>
      <c r="Q3448" t="str">
        <f t="shared" si="345"/>
        <v>theater</v>
      </c>
      <c r="R3448" t="str">
        <f t="shared" si="346"/>
        <v>plays</v>
      </c>
      <c r="S3448" s="11">
        <f t="shared" si="347"/>
        <v>42016.624131944445</v>
      </c>
      <c r="T3448" s="11">
        <f t="shared" si="348"/>
        <v>42040.305555555555</v>
      </c>
      <c r="U3448" t="str">
        <f t="shared" si="349"/>
        <v>1000 to 4999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44"/>
        <v>1.0780000000000001</v>
      </c>
      <c r="Q3449" t="str">
        <f t="shared" si="345"/>
        <v>theater</v>
      </c>
      <c r="R3449" t="str">
        <f t="shared" si="346"/>
        <v>plays</v>
      </c>
      <c r="S3449" s="11">
        <f t="shared" si="347"/>
        <v>42402.680694444447</v>
      </c>
      <c r="T3449" s="11">
        <f t="shared" si="348"/>
        <v>42447.639027777775</v>
      </c>
      <c r="U3449" t="str">
        <f t="shared" si="349"/>
        <v>1000 to 4999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44"/>
        <v>1.0976190476190477</v>
      </c>
      <c r="Q3450" t="str">
        <f t="shared" si="345"/>
        <v>theater</v>
      </c>
      <c r="R3450" t="str">
        <f t="shared" si="346"/>
        <v>plays</v>
      </c>
      <c r="S3450" s="11">
        <f t="shared" si="347"/>
        <v>41959.910752314812</v>
      </c>
      <c r="T3450" s="11">
        <f t="shared" si="348"/>
        <v>41989.910752314812</v>
      </c>
      <c r="U3450" t="str">
        <f t="shared" si="349"/>
        <v>1000 to 4999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44"/>
        <v>1.70625</v>
      </c>
      <c r="Q3451" t="str">
        <f t="shared" si="345"/>
        <v>theater</v>
      </c>
      <c r="R3451" t="str">
        <f t="shared" si="346"/>
        <v>plays</v>
      </c>
      <c r="S3451" s="11">
        <f t="shared" si="347"/>
        <v>42531.844189814808</v>
      </c>
      <c r="T3451" s="11">
        <f t="shared" si="348"/>
        <v>42559.958333333336</v>
      </c>
      <c r="U3451" t="str">
        <f t="shared" si="349"/>
        <v>Less Than 1000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44"/>
        <v>1.52</v>
      </c>
      <c r="Q3452" t="str">
        <f t="shared" si="345"/>
        <v>theater</v>
      </c>
      <c r="R3452" t="str">
        <f t="shared" si="346"/>
        <v>plays</v>
      </c>
      <c r="S3452" s="11">
        <f t="shared" si="347"/>
        <v>42036.496192129627</v>
      </c>
      <c r="T3452" s="11">
        <f t="shared" si="348"/>
        <v>42096.454525462956</v>
      </c>
      <c r="U3452" t="str">
        <f t="shared" si="349"/>
        <v>Less Than 1000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44"/>
        <v>1.0123076923076924</v>
      </c>
      <c r="Q3453" t="str">
        <f t="shared" si="345"/>
        <v>theater</v>
      </c>
      <c r="R3453" t="str">
        <f t="shared" si="346"/>
        <v>plays</v>
      </c>
      <c r="S3453" s="11">
        <f t="shared" si="347"/>
        <v>42088.515358796292</v>
      </c>
      <c r="T3453" s="11">
        <f t="shared" si="348"/>
        <v>42115.515358796292</v>
      </c>
      <c r="U3453" t="str">
        <f t="shared" si="349"/>
        <v>Less Than 1000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44"/>
        <v>1.532</v>
      </c>
      <c r="Q3454" t="str">
        <f t="shared" si="345"/>
        <v>theater</v>
      </c>
      <c r="R3454" t="str">
        <f t="shared" si="346"/>
        <v>plays</v>
      </c>
      <c r="S3454" s="11">
        <f t="shared" si="347"/>
        <v>41820.430856481478</v>
      </c>
      <c r="T3454" s="11">
        <f t="shared" si="348"/>
        <v>41842.957638888889</v>
      </c>
      <c r="U3454" t="str">
        <f t="shared" si="349"/>
        <v>1000 to 4999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44"/>
        <v>1.2833333333333334</v>
      </c>
      <c r="Q3455" t="str">
        <f t="shared" si="345"/>
        <v>theater</v>
      </c>
      <c r="R3455" t="str">
        <f t="shared" si="346"/>
        <v>plays</v>
      </c>
      <c r="S3455" s="11">
        <f t="shared" si="347"/>
        <v>42535.770324074074</v>
      </c>
      <c r="T3455" s="11">
        <f t="shared" si="348"/>
        <v>42595.770324074074</v>
      </c>
      <c r="U3455" t="str">
        <f t="shared" si="349"/>
        <v>Less Than 1000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44"/>
        <v>1.0071428571428571</v>
      </c>
      <c r="Q3456" t="str">
        <f t="shared" si="345"/>
        <v>theater</v>
      </c>
      <c r="R3456" t="str">
        <f t="shared" si="346"/>
        <v>plays</v>
      </c>
      <c r="S3456" s="11">
        <f t="shared" si="347"/>
        <v>41821.490266203698</v>
      </c>
      <c r="T3456" s="11">
        <f t="shared" si="348"/>
        <v>41851.490266203698</v>
      </c>
      <c r="U3456" t="str">
        <f t="shared" si="349"/>
        <v>Less Than 1000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44"/>
        <v>1.0065</v>
      </c>
      <c r="Q3457" t="str">
        <f t="shared" si="345"/>
        <v>theater</v>
      </c>
      <c r="R3457" t="str">
        <f t="shared" si="346"/>
        <v>plays</v>
      </c>
      <c r="S3457" s="11">
        <f t="shared" si="347"/>
        <v>42626.541979166665</v>
      </c>
      <c r="T3457" s="11">
        <f t="shared" si="348"/>
        <v>42656.541979166665</v>
      </c>
      <c r="U3457" t="str">
        <f t="shared" si="349"/>
        <v>10000 to 14999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44"/>
        <v>1.913</v>
      </c>
      <c r="Q3458" t="str">
        <f t="shared" si="345"/>
        <v>theater</v>
      </c>
      <c r="R3458" t="str">
        <f t="shared" si="346"/>
        <v>plays</v>
      </c>
      <c r="S3458" s="11">
        <f t="shared" si="347"/>
        <v>41820.997303240736</v>
      </c>
      <c r="T3458" s="11">
        <f t="shared" si="348"/>
        <v>41852.082638888889</v>
      </c>
      <c r="U3458" t="str">
        <f t="shared" si="349"/>
        <v>1000 to 4999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50">E3459/D3459</f>
        <v>1.4019999999999999</v>
      </c>
      <c r="Q3459" t="str">
        <f t="shared" ref="Q3459:Q3522" si="351">LEFT(N3459,FIND("/",N3459,1)-1)</f>
        <v>theater</v>
      </c>
      <c r="R3459" t="str">
        <f t="shared" ref="R3459:R3522" si="352">RIGHT(N3459,LEN(N3459)-FIND("/",N3459,1))</f>
        <v>plays</v>
      </c>
      <c r="S3459" s="11">
        <f t="shared" ref="S3459:S3522" si="353">(((J3459/60)/60)/24)+DATE(1970,1,1)+(-5/24)</f>
        <v>42016.498344907406</v>
      </c>
      <c r="T3459" s="11">
        <f t="shared" ref="T3459:T3522" si="354">(((I3459/60)/60)/24)+DATE(1970,1,1)+(-5/24)</f>
        <v>42047.040972222218</v>
      </c>
      <c r="U3459" t="str">
        <f t="shared" ref="U3459:U3522" si="355">IF(D3459&gt;50000,"&gt;50k",IF(D3459&gt;44999,"45000 to 49999",IF(D3459&gt;39999,"40000 to 44999",IF(D3459&gt;34999,"35000 to 39999",IF(D3459&gt;29999,"30000 to 34999",IF(D3459&gt;24999,"25000 to 29999",IF(D3459&gt;19999,"20000 to 24999",IF(D3459&gt;14999,"15000 to 19999",IF(D3459&gt;9999,"10000 to 14999",IF(D3459&gt;4999,"5000 to 9999",IF(D3459&gt;999,"1000 to 4999",IF(D3459&gt;0,"Less Than 1000",FALSE))))))))))))</f>
        <v>1000 to 4999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50"/>
        <v>1.2433537832310839</v>
      </c>
      <c r="Q3460" t="str">
        <f t="shared" si="351"/>
        <v>theater</v>
      </c>
      <c r="R3460" t="str">
        <f t="shared" si="352"/>
        <v>plays</v>
      </c>
      <c r="S3460" s="11">
        <f t="shared" si="353"/>
        <v>42010.994247685179</v>
      </c>
      <c r="T3460" s="11">
        <f t="shared" si="354"/>
        <v>42037.977083333331</v>
      </c>
      <c r="U3460" t="str">
        <f t="shared" si="355"/>
        <v>Less Than 1000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50"/>
        <v>1.262</v>
      </c>
      <c r="Q3461" t="str">
        <f t="shared" si="351"/>
        <v>theater</v>
      </c>
      <c r="R3461" t="str">
        <f t="shared" si="352"/>
        <v>plays</v>
      </c>
      <c r="S3461" s="11">
        <f t="shared" si="353"/>
        <v>42480.271527777775</v>
      </c>
      <c r="T3461" s="11">
        <f t="shared" si="354"/>
        <v>42510.271527777775</v>
      </c>
      <c r="U3461" t="str">
        <f t="shared" si="355"/>
        <v>Less Than 1000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50"/>
        <v>1.9</v>
      </c>
      <c r="Q3462" t="str">
        <f t="shared" si="351"/>
        <v>theater</v>
      </c>
      <c r="R3462" t="str">
        <f t="shared" si="352"/>
        <v>plays</v>
      </c>
      <c r="S3462" s="11">
        <f t="shared" si="353"/>
        <v>41852.318888888884</v>
      </c>
      <c r="T3462" s="11">
        <f t="shared" si="354"/>
        <v>41866.318888888884</v>
      </c>
      <c r="U3462" t="str">
        <f t="shared" si="355"/>
        <v>Less Than 1000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50"/>
        <v>1.39</v>
      </c>
      <c r="Q3463" t="str">
        <f t="shared" si="351"/>
        <v>theater</v>
      </c>
      <c r="R3463" t="str">
        <f t="shared" si="352"/>
        <v>plays</v>
      </c>
      <c r="S3463" s="11">
        <f t="shared" si="353"/>
        <v>42643.424525462957</v>
      </c>
      <c r="T3463" s="11">
        <f t="shared" si="354"/>
        <v>42671.916666666664</v>
      </c>
      <c r="U3463" t="str">
        <f t="shared" si="355"/>
        <v>Less Than 1000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50"/>
        <v>2.02</v>
      </c>
      <c r="Q3464" t="str">
        <f t="shared" si="351"/>
        <v>theater</v>
      </c>
      <c r="R3464" t="str">
        <f t="shared" si="352"/>
        <v>plays</v>
      </c>
      <c r="S3464" s="11">
        <f t="shared" si="353"/>
        <v>42179.690138888887</v>
      </c>
      <c r="T3464" s="11">
        <f t="shared" si="354"/>
        <v>42195.541666666664</v>
      </c>
      <c r="U3464" t="str">
        <f t="shared" si="355"/>
        <v>Less Than 1000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50"/>
        <v>1.0338000000000001</v>
      </c>
      <c r="Q3465" t="str">
        <f t="shared" si="351"/>
        <v>theater</v>
      </c>
      <c r="R3465" t="str">
        <f t="shared" si="352"/>
        <v>plays</v>
      </c>
      <c r="S3465" s="11">
        <f t="shared" si="353"/>
        <v>42612.710474537038</v>
      </c>
      <c r="T3465" s="11">
        <f t="shared" si="354"/>
        <v>42653.957638888889</v>
      </c>
      <c r="U3465" t="str">
        <f t="shared" si="355"/>
        <v>10000 to 14999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50"/>
        <v>1.023236</v>
      </c>
      <c r="Q3466" t="str">
        <f t="shared" si="351"/>
        <v>theater</v>
      </c>
      <c r="R3466" t="str">
        <f t="shared" si="352"/>
        <v>plays</v>
      </c>
      <c r="S3466" s="11">
        <f t="shared" si="353"/>
        <v>42574.921724537031</v>
      </c>
      <c r="T3466" s="11">
        <f t="shared" si="354"/>
        <v>42604.921724537031</v>
      </c>
      <c r="U3466" t="str">
        <f t="shared" si="355"/>
        <v>5000 to 9999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50"/>
        <v>1.03</v>
      </c>
      <c r="Q3467" t="str">
        <f t="shared" si="351"/>
        <v>theater</v>
      </c>
      <c r="R3467" t="str">
        <f t="shared" si="352"/>
        <v>plays</v>
      </c>
      <c r="S3467" s="11">
        <f t="shared" si="353"/>
        <v>42200.417499999996</v>
      </c>
      <c r="T3467" s="11">
        <f t="shared" si="354"/>
        <v>42225.458333333336</v>
      </c>
      <c r="U3467" t="str">
        <f t="shared" si="355"/>
        <v>1000 to 4999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50"/>
        <v>1.2714285714285714</v>
      </c>
      <c r="Q3468" t="str">
        <f t="shared" si="351"/>
        <v>theater</v>
      </c>
      <c r="R3468" t="str">
        <f t="shared" si="352"/>
        <v>plays</v>
      </c>
      <c r="S3468" s="11">
        <f t="shared" si="353"/>
        <v>42419.810763888883</v>
      </c>
      <c r="T3468" s="11">
        <f t="shared" si="354"/>
        <v>42479.769097222219</v>
      </c>
      <c r="U3468" t="str">
        <f t="shared" si="355"/>
        <v>1000 to 4999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50"/>
        <v>1.01</v>
      </c>
      <c r="Q3469" t="str">
        <f t="shared" si="351"/>
        <v>theater</v>
      </c>
      <c r="R3469" t="str">
        <f t="shared" si="352"/>
        <v>plays</v>
      </c>
      <c r="S3469" s="11">
        <f t="shared" si="353"/>
        <v>42053.463333333326</v>
      </c>
      <c r="T3469" s="11">
        <f t="shared" si="354"/>
        <v>42083.421666666669</v>
      </c>
      <c r="U3469" t="str">
        <f t="shared" si="355"/>
        <v>1000 to 4999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50"/>
        <v>1.2178</v>
      </c>
      <c r="Q3470" t="str">
        <f t="shared" si="351"/>
        <v>theater</v>
      </c>
      <c r="R3470" t="str">
        <f t="shared" si="352"/>
        <v>plays</v>
      </c>
      <c r="S3470" s="11">
        <f t="shared" si="353"/>
        <v>42605.557048611103</v>
      </c>
      <c r="T3470" s="11">
        <f t="shared" si="354"/>
        <v>42633.916666666664</v>
      </c>
      <c r="U3470" t="str">
        <f t="shared" si="355"/>
        <v>10000 to 14999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50"/>
        <v>1.1339285714285714</v>
      </c>
      <c r="Q3471" t="str">
        <f t="shared" si="351"/>
        <v>theater</v>
      </c>
      <c r="R3471" t="str">
        <f t="shared" si="352"/>
        <v>plays</v>
      </c>
      <c r="S3471" s="11">
        <f t="shared" si="353"/>
        <v>42458.433391203704</v>
      </c>
      <c r="T3471" s="11">
        <f t="shared" si="354"/>
        <v>42488.433391203704</v>
      </c>
      <c r="U3471" t="str">
        <f t="shared" si="355"/>
        <v>1000 to 4999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50"/>
        <v>1.5</v>
      </c>
      <c r="Q3472" t="str">
        <f t="shared" si="351"/>
        <v>theater</v>
      </c>
      <c r="R3472" t="str">
        <f t="shared" si="352"/>
        <v>plays</v>
      </c>
      <c r="S3472" s="11">
        <f t="shared" si="353"/>
        <v>42528.813680555548</v>
      </c>
      <c r="T3472" s="11">
        <f t="shared" si="354"/>
        <v>42566.693055555552</v>
      </c>
      <c r="U3472" t="str">
        <f t="shared" si="355"/>
        <v>Less Than 1000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50"/>
        <v>2.1459999999999999</v>
      </c>
      <c r="Q3473" t="str">
        <f t="shared" si="351"/>
        <v>theater</v>
      </c>
      <c r="R3473" t="str">
        <f t="shared" si="352"/>
        <v>plays</v>
      </c>
      <c r="S3473" s="11">
        <f t="shared" si="353"/>
        <v>41841.612152777772</v>
      </c>
      <c r="T3473" s="11">
        <f t="shared" si="354"/>
        <v>41882.625</v>
      </c>
      <c r="U3473" t="str">
        <f t="shared" si="355"/>
        <v>Less Than 1000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50"/>
        <v>1.0205</v>
      </c>
      <c r="Q3474" t="str">
        <f t="shared" si="351"/>
        <v>theater</v>
      </c>
      <c r="R3474" t="str">
        <f t="shared" si="352"/>
        <v>plays</v>
      </c>
      <c r="S3474" s="11">
        <f t="shared" si="353"/>
        <v>41927.962164351848</v>
      </c>
      <c r="T3474" s="11">
        <f t="shared" si="354"/>
        <v>41949.040972222218</v>
      </c>
      <c r="U3474" t="str">
        <f t="shared" si="355"/>
        <v>1000 to 4999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50"/>
        <v>1</v>
      </c>
      <c r="Q3475" t="str">
        <f t="shared" si="351"/>
        <v>theater</v>
      </c>
      <c r="R3475" t="str">
        <f t="shared" si="352"/>
        <v>plays</v>
      </c>
      <c r="S3475" s="11">
        <f t="shared" si="353"/>
        <v>42062.626111111109</v>
      </c>
      <c r="T3475" s="11">
        <f t="shared" si="354"/>
        <v>42083.643749999996</v>
      </c>
      <c r="U3475" t="str">
        <f t="shared" si="355"/>
        <v>1000 to 4999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50"/>
        <v>1.01</v>
      </c>
      <c r="Q3476" t="str">
        <f t="shared" si="351"/>
        <v>theater</v>
      </c>
      <c r="R3476" t="str">
        <f t="shared" si="352"/>
        <v>plays</v>
      </c>
      <c r="S3476" s="11">
        <f t="shared" si="353"/>
        <v>42541.293182870366</v>
      </c>
      <c r="T3476" s="11">
        <f t="shared" si="354"/>
        <v>42571.293182870366</v>
      </c>
      <c r="U3476" t="str">
        <f t="shared" si="355"/>
        <v>1000 to 4999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50"/>
        <v>1.1333333333333333</v>
      </c>
      <c r="Q3477" t="str">
        <f t="shared" si="351"/>
        <v>theater</v>
      </c>
      <c r="R3477" t="str">
        <f t="shared" si="352"/>
        <v>plays</v>
      </c>
      <c r="S3477" s="11">
        <f t="shared" si="353"/>
        <v>41918.672499999993</v>
      </c>
      <c r="T3477" s="11">
        <f t="shared" si="354"/>
        <v>41945.791666666664</v>
      </c>
      <c r="U3477" t="str">
        <f t="shared" si="355"/>
        <v>Less Than 1000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50"/>
        <v>1.04</v>
      </c>
      <c r="Q3478" t="str">
        <f t="shared" si="351"/>
        <v>theater</v>
      </c>
      <c r="R3478" t="str">
        <f t="shared" si="352"/>
        <v>plays</v>
      </c>
      <c r="S3478" s="11">
        <f t="shared" si="353"/>
        <v>41921.071643518517</v>
      </c>
      <c r="T3478" s="11">
        <f t="shared" si="354"/>
        <v>41938.916666666664</v>
      </c>
      <c r="U3478" t="str">
        <f t="shared" si="355"/>
        <v>Less Than 1000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50"/>
        <v>1.1533333333333333</v>
      </c>
      <c r="Q3479" t="str">
        <f t="shared" si="351"/>
        <v>theater</v>
      </c>
      <c r="R3479" t="str">
        <f t="shared" si="352"/>
        <v>plays</v>
      </c>
      <c r="S3479" s="11">
        <f t="shared" si="353"/>
        <v>42128.528275462959</v>
      </c>
      <c r="T3479" s="11">
        <f t="shared" si="354"/>
        <v>42140.916666666664</v>
      </c>
      <c r="U3479" t="str">
        <f t="shared" si="355"/>
        <v>1000 to 4999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50"/>
        <v>1.1285000000000001</v>
      </c>
      <c r="Q3480" t="str">
        <f t="shared" si="351"/>
        <v>theater</v>
      </c>
      <c r="R3480" t="str">
        <f t="shared" si="352"/>
        <v>plays</v>
      </c>
      <c r="S3480" s="11">
        <f t="shared" si="353"/>
        <v>42053.708587962967</v>
      </c>
      <c r="T3480" s="11">
        <f t="shared" si="354"/>
        <v>42079.666666666664</v>
      </c>
      <c r="U3480" t="str">
        <f t="shared" si="355"/>
        <v>1000 to 4999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50"/>
        <v>1.2786666666666666</v>
      </c>
      <c r="Q3481" t="str">
        <f t="shared" si="351"/>
        <v>theater</v>
      </c>
      <c r="R3481" t="str">
        <f t="shared" si="352"/>
        <v>plays</v>
      </c>
      <c r="S3481" s="11">
        <f t="shared" si="353"/>
        <v>41781.646759259253</v>
      </c>
      <c r="T3481" s="11">
        <f t="shared" si="354"/>
        <v>41811.646759259253</v>
      </c>
      <c r="U3481" t="str">
        <f t="shared" si="355"/>
        <v>1000 to 4999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50"/>
        <v>1.4266666666666667</v>
      </c>
      <c r="Q3482" t="str">
        <f t="shared" si="351"/>
        <v>theater</v>
      </c>
      <c r="R3482" t="str">
        <f t="shared" si="352"/>
        <v>plays</v>
      </c>
      <c r="S3482" s="11">
        <f t="shared" si="353"/>
        <v>42171.109108796292</v>
      </c>
      <c r="T3482" s="11">
        <f t="shared" si="354"/>
        <v>42195.666666666664</v>
      </c>
      <c r="U3482" t="str">
        <f t="shared" si="355"/>
        <v>1000 to 4999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50"/>
        <v>1.1879999999999999</v>
      </c>
      <c r="Q3483" t="str">
        <f t="shared" si="351"/>
        <v>theater</v>
      </c>
      <c r="R3483" t="str">
        <f t="shared" si="352"/>
        <v>plays</v>
      </c>
      <c r="S3483" s="11">
        <f t="shared" si="353"/>
        <v>41989.039212962954</v>
      </c>
      <c r="T3483" s="11">
        <f t="shared" si="354"/>
        <v>42006.039212962954</v>
      </c>
      <c r="U3483" t="str">
        <f t="shared" si="355"/>
        <v>10000 to 14999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50"/>
        <v>1.3833333333333333</v>
      </c>
      <c r="Q3484" t="str">
        <f t="shared" si="351"/>
        <v>theater</v>
      </c>
      <c r="R3484" t="str">
        <f t="shared" si="352"/>
        <v>plays</v>
      </c>
      <c r="S3484" s="11">
        <f t="shared" si="353"/>
        <v>41796.563263888886</v>
      </c>
      <c r="T3484" s="11">
        <f t="shared" si="354"/>
        <v>41826.563263888886</v>
      </c>
      <c r="U3484" t="str">
        <f t="shared" si="355"/>
        <v>1000 to 4999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50"/>
        <v>1.599402985074627</v>
      </c>
      <c r="Q3485" t="str">
        <f t="shared" si="351"/>
        <v>theater</v>
      </c>
      <c r="R3485" t="str">
        <f t="shared" si="352"/>
        <v>plays</v>
      </c>
      <c r="S3485" s="11">
        <f t="shared" si="353"/>
        <v>41793.460428240738</v>
      </c>
      <c r="T3485" s="11">
        <f t="shared" si="354"/>
        <v>41823.460428240738</v>
      </c>
      <c r="U3485" t="str">
        <f t="shared" si="355"/>
        <v>1000 to 4999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50"/>
        <v>1.1424000000000001</v>
      </c>
      <c r="Q3486" t="str">
        <f t="shared" si="351"/>
        <v>theater</v>
      </c>
      <c r="R3486" t="str">
        <f t="shared" si="352"/>
        <v>plays</v>
      </c>
      <c r="S3486" s="11">
        <f t="shared" si="353"/>
        <v>42506.552071759252</v>
      </c>
      <c r="T3486" s="11">
        <f t="shared" si="354"/>
        <v>42536.552071759252</v>
      </c>
      <c r="U3486" t="str">
        <f t="shared" si="355"/>
        <v>1000 to 4999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50"/>
        <v>1.0060606060606061</v>
      </c>
      <c r="Q3487" t="str">
        <f t="shared" si="351"/>
        <v>theater</v>
      </c>
      <c r="R3487" t="str">
        <f t="shared" si="352"/>
        <v>plays</v>
      </c>
      <c r="S3487" s="11">
        <f t="shared" si="353"/>
        <v>42372.484722222223</v>
      </c>
      <c r="T3487" s="11">
        <f t="shared" si="354"/>
        <v>42402.484722222223</v>
      </c>
      <c r="U3487" t="str">
        <f t="shared" si="355"/>
        <v>1000 to 4999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50"/>
        <v>1.552</v>
      </c>
      <c r="Q3488" t="str">
        <f t="shared" si="351"/>
        <v>theater</v>
      </c>
      <c r="R3488" t="str">
        <f t="shared" si="352"/>
        <v>plays</v>
      </c>
      <c r="S3488" s="11">
        <f t="shared" si="353"/>
        <v>42126.666678240734</v>
      </c>
      <c r="T3488" s="11">
        <f t="shared" si="354"/>
        <v>42158.082638888889</v>
      </c>
      <c r="U3488" t="str">
        <f t="shared" si="355"/>
        <v>1000 to 4999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50"/>
        <v>1.2775000000000001</v>
      </c>
      <c r="Q3489" t="str">
        <f t="shared" si="351"/>
        <v>theater</v>
      </c>
      <c r="R3489" t="str">
        <f t="shared" si="352"/>
        <v>plays</v>
      </c>
      <c r="S3489" s="11">
        <f t="shared" si="353"/>
        <v>42149.732083333329</v>
      </c>
      <c r="T3489" s="11">
        <f t="shared" si="354"/>
        <v>42179.732083333329</v>
      </c>
      <c r="U3489" t="str">
        <f t="shared" si="355"/>
        <v>1000 to 4999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50"/>
        <v>1.212</v>
      </c>
      <c r="Q3490" t="str">
        <f t="shared" si="351"/>
        <v>theater</v>
      </c>
      <c r="R3490" t="str">
        <f t="shared" si="352"/>
        <v>plays</v>
      </c>
      <c r="S3490" s="11">
        <f t="shared" si="353"/>
        <v>42087.55972222222</v>
      </c>
      <c r="T3490" s="11">
        <f t="shared" si="354"/>
        <v>42111.458333333336</v>
      </c>
      <c r="U3490" t="str">
        <f t="shared" si="355"/>
        <v>1000 to 4999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50"/>
        <v>1.127</v>
      </c>
      <c r="Q3491" t="str">
        <f t="shared" si="351"/>
        <v>theater</v>
      </c>
      <c r="R3491" t="str">
        <f t="shared" si="352"/>
        <v>plays</v>
      </c>
      <c r="S3491" s="11">
        <f t="shared" si="353"/>
        <v>41753.427442129629</v>
      </c>
      <c r="T3491" s="11">
        <f t="shared" si="354"/>
        <v>41783.666666666664</v>
      </c>
      <c r="U3491" t="str">
        <f t="shared" si="355"/>
        <v>5000 to 9999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50"/>
        <v>1.2749999999999999</v>
      </c>
      <c r="Q3492" t="str">
        <f t="shared" si="351"/>
        <v>theater</v>
      </c>
      <c r="R3492" t="str">
        <f t="shared" si="352"/>
        <v>plays</v>
      </c>
      <c r="S3492" s="11">
        <f t="shared" si="353"/>
        <v>42443.594027777777</v>
      </c>
      <c r="T3492" s="11">
        <f t="shared" si="354"/>
        <v>42473.594027777777</v>
      </c>
      <c r="U3492" t="str">
        <f t="shared" si="355"/>
        <v>1000 to 4999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50"/>
        <v>1.5820000000000001</v>
      </c>
      <c r="Q3493" t="str">
        <f t="shared" si="351"/>
        <v>theater</v>
      </c>
      <c r="R3493" t="str">
        <f t="shared" si="352"/>
        <v>plays</v>
      </c>
      <c r="S3493" s="11">
        <f t="shared" si="353"/>
        <v>42121.041481481479</v>
      </c>
      <c r="T3493" s="11">
        <f t="shared" si="354"/>
        <v>42142.041481481479</v>
      </c>
      <c r="U3493" t="str">
        <f t="shared" si="355"/>
        <v>Less Than 1000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50"/>
        <v>1.0526894736842105</v>
      </c>
      <c r="Q3494" t="str">
        <f t="shared" si="351"/>
        <v>theater</v>
      </c>
      <c r="R3494" t="str">
        <f t="shared" si="352"/>
        <v>plays</v>
      </c>
      <c r="S3494" s="11">
        <f t="shared" si="353"/>
        <v>42267.800891203697</v>
      </c>
      <c r="T3494" s="11">
        <f t="shared" si="354"/>
        <v>42302.800891203697</v>
      </c>
      <c r="U3494" t="str">
        <f t="shared" si="355"/>
        <v>1000 to 4999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50"/>
        <v>1</v>
      </c>
      <c r="Q3495" t="str">
        <f t="shared" si="351"/>
        <v>theater</v>
      </c>
      <c r="R3495" t="str">
        <f t="shared" si="352"/>
        <v>plays</v>
      </c>
      <c r="S3495" s="11">
        <f t="shared" si="353"/>
        <v>41848.657824074071</v>
      </c>
      <c r="T3495" s="11">
        <f t="shared" si="354"/>
        <v>41868.007638888885</v>
      </c>
      <c r="U3495" t="str">
        <f t="shared" si="355"/>
        <v>1000 to 4999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50"/>
        <v>1</v>
      </c>
      <c r="Q3496" t="str">
        <f t="shared" si="351"/>
        <v>theater</v>
      </c>
      <c r="R3496" t="str">
        <f t="shared" si="352"/>
        <v>plays</v>
      </c>
      <c r="S3496" s="11">
        <f t="shared" si="353"/>
        <v>42689.006655092591</v>
      </c>
      <c r="T3496" s="11">
        <f t="shared" si="354"/>
        <v>42700.041666666664</v>
      </c>
      <c r="U3496" t="str">
        <f t="shared" si="355"/>
        <v>Less Than 1000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50"/>
        <v>1.0686</v>
      </c>
      <c r="Q3497" t="str">
        <f t="shared" si="351"/>
        <v>theater</v>
      </c>
      <c r="R3497" t="str">
        <f t="shared" si="352"/>
        <v>plays</v>
      </c>
      <c r="S3497" s="11">
        <f t="shared" si="353"/>
        <v>41915.554502314815</v>
      </c>
      <c r="T3497" s="11">
        <f t="shared" si="354"/>
        <v>41944.512499999997</v>
      </c>
      <c r="U3497" t="str">
        <f t="shared" si="355"/>
        <v>5000 to 9999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50"/>
        <v>1.244</v>
      </c>
      <c r="Q3498" t="str">
        <f t="shared" si="351"/>
        <v>theater</v>
      </c>
      <c r="R3498" t="str">
        <f t="shared" si="352"/>
        <v>plays</v>
      </c>
      <c r="S3498" s="11">
        <f t="shared" si="353"/>
        <v>42584.638495370367</v>
      </c>
      <c r="T3498" s="11">
        <f t="shared" si="354"/>
        <v>42624.638495370367</v>
      </c>
      <c r="U3498" t="str">
        <f t="shared" si="355"/>
        <v>1000 to 4999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50"/>
        <v>1.0870406189555126</v>
      </c>
      <c r="Q3499" t="str">
        <f t="shared" si="351"/>
        <v>theater</v>
      </c>
      <c r="R3499" t="str">
        <f t="shared" si="352"/>
        <v>plays</v>
      </c>
      <c r="S3499" s="11">
        <f t="shared" si="353"/>
        <v>42511.533611111103</v>
      </c>
      <c r="T3499" s="11">
        <f t="shared" si="354"/>
        <v>42523.708333333336</v>
      </c>
      <c r="U3499" t="str">
        <f t="shared" si="355"/>
        <v>1000 to 4999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50"/>
        <v>1.0242424242424242</v>
      </c>
      <c r="Q3500" t="str">
        <f t="shared" si="351"/>
        <v>theater</v>
      </c>
      <c r="R3500" t="str">
        <f t="shared" si="352"/>
        <v>plays</v>
      </c>
      <c r="S3500" s="11">
        <f t="shared" si="353"/>
        <v>42458.950277777774</v>
      </c>
      <c r="T3500" s="11">
        <f t="shared" si="354"/>
        <v>42518.697222222218</v>
      </c>
      <c r="U3500" t="str">
        <f t="shared" si="355"/>
        <v>1000 to 4999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50"/>
        <v>1.0549999999999999</v>
      </c>
      <c r="Q3501" t="str">
        <f t="shared" si="351"/>
        <v>theater</v>
      </c>
      <c r="R3501" t="str">
        <f t="shared" si="352"/>
        <v>plays</v>
      </c>
      <c r="S3501" s="11">
        <f t="shared" si="353"/>
        <v>42131.827835648146</v>
      </c>
      <c r="T3501" s="11">
        <f t="shared" si="354"/>
        <v>42186.082638888889</v>
      </c>
      <c r="U3501" t="str">
        <f t="shared" si="355"/>
        <v>1000 to 4999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50"/>
        <v>1.0629999999999999</v>
      </c>
      <c r="Q3502" t="str">
        <f t="shared" si="351"/>
        <v>theater</v>
      </c>
      <c r="R3502" t="str">
        <f t="shared" si="352"/>
        <v>plays</v>
      </c>
      <c r="S3502" s="11">
        <f t="shared" si="353"/>
        <v>42419.711087962954</v>
      </c>
      <c r="T3502" s="11">
        <f t="shared" si="354"/>
        <v>42435.999305555553</v>
      </c>
      <c r="U3502" t="str">
        <f t="shared" si="355"/>
        <v>1000 to 4999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50"/>
        <v>1.0066666666666666</v>
      </c>
      <c r="Q3503" t="str">
        <f t="shared" si="351"/>
        <v>theater</v>
      </c>
      <c r="R3503" t="str">
        <f t="shared" si="352"/>
        <v>plays</v>
      </c>
      <c r="S3503" s="11">
        <f t="shared" si="353"/>
        <v>42233.555497685178</v>
      </c>
      <c r="T3503" s="11">
        <f t="shared" si="354"/>
        <v>42258.555497685178</v>
      </c>
      <c r="U3503" t="str">
        <f t="shared" si="355"/>
        <v>1000 to 4999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50"/>
        <v>1.054</v>
      </c>
      <c r="Q3504" t="str">
        <f t="shared" si="351"/>
        <v>theater</v>
      </c>
      <c r="R3504" t="str">
        <f t="shared" si="352"/>
        <v>plays</v>
      </c>
      <c r="S3504" s="11">
        <f t="shared" si="353"/>
        <v>42430.631064814814</v>
      </c>
      <c r="T3504" s="11">
        <f t="shared" si="354"/>
        <v>42444.957638888889</v>
      </c>
      <c r="U3504" t="str">
        <f t="shared" si="355"/>
        <v>1000 to 4999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50"/>
        <v>1.0755999999999999</v>
      </c>
      <c r="Q3505" t="str">
        <f t="shared" si="351"/>
        <v>theater</v>
      </c>
      <c r="R3505" t="str">
        <f t="shared" si="352"/>
        <v>plays</v>
      </c>
      <c r="S3505" s="11">
        <f t="shared" si="353"/>
        <v>42545.27</v>
      </c>
      <c r="T3505" s="11">
        <f t="shared" si="354"/>
        <v>42575.27</v>
      </c>
      <c r="U3505" t="str">
        <f t="shared" si="355"/>
        <v>1000 to 4999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50"/>
        <v>1</v>
      </c>
      <c r="Q3506" t="str">
        <f t="shared" si="351"/>
        <v>theater</v>
      </c>
      <c r="R3506" t="str">
        <f t="shared" si="352"/>
        <v>plays</v>
      </c>
      <c r="S3506" s="11">
        <f t="shared" si="353"/>
        <v>42297.540405092594</v>
      </c>
      <c r="T3506" s="11">
        <f t="shared" si="354"/>
        <v>42327.582071759258</v>
      </c>
      <c r="U3506" t="str">
        <f t="shared" si="355"/>
        <v>1000 to 4999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50"/>
        <v>1.0376000000000001</v>
      </c>
      <c r="Q3507" t="str">
        <f t="shared" si="351"/>
        <v>theater</v>
      </c>
      <c r="R3507" t="str">
        <f t="shared" si="352"/>
        <v>plays</v>
      </c>
      <c r="S3507" s="11">
        <f t="shared" si="353"/>
        <v>41760.727372685185</v>
      </c>
      <c r="T3507" s="11">
        <f t="shared" si="354"/>
        <v>41771.958333333328</v>
      </c>
      <c r="U3507" t="str">
        <f t="shared" si="355"/>
        <v>1000 to 4999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50"/>
        <v>1.0149999999999999</v>
      </c>
      <c r="Q3508" t="str">
        <f t="shared" si="351"/>
        <v>theater</v>
      </c>
      <c r="R3508" t="str">
        <f t="shared" si="352"/>
        <v>plays</v>
      </c>
      <c r="S3508" s="11">
        <f t="shared" si="353"/>
        <v>41829.525925925926</v>
      </c>
      <c r="T3508" s="11">
        <f t="shared" si="354"/>
        <v>41874.525925925926</v>
      </c>
      <c r="U3508" t="str">
        <f t="shared" si="355"/>
        <v>1000 to 4999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50"/>
        <v>1.044</v>
      </c>
      <c r="Q3509" t="str">
        <f t="shared" si="351"/>
        <v>theater</v>
      </c>
      <c r="R3509" t="str">
        <f t="shared" si="352"/>
        <v>plays</v>
      </c>
      <c r="S3509" s="11">
        <f t="shared" si="353"/>
        <v>42491.714548611104</v>
      </c>
      <c r="T3509" s="11">
        <f t="shared" si="354"/>
        <v>42521.714548611104</v>
      </c>
      <c r="U3509" t="str">
        <f t="shared" si="355"/>
        <v>10000 to 14999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50"/>
        <v>1.8</v>
      </c>
      <c r="Q3510" t="str">
        <f t="shared" si="351"/>
        <v>theater</v>
      </c>
      <c r="R3510" t="str">
        <f t="shared" si="352"/>
        <v>plays</v>
      </c>
      <c r="S3510" s="11">
        <f t="shared" si="353"/>
        <v>42477.521446759252</v>
      </c>
      <c r="T3510" s="11">
        <f t="shared" si="354"/>
        <v>42500.666666666664</v>
      </c>
      <c r="U3510" t="str">
        <f t="shared" si="355"/>
        <v>Less Than 1000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50"/>
        <v>1.0633333333333332</v>
      </c>
      <c r="Q3511" t="str">
        <f t="shared" si="351"/>
        <v>theater</v>
      </c>
      <c r="R3511" t="str">
        <f t="shared" si="352"/>
        <v>plays</v>
      </c>
      <c r="S3511" s="11">
        <f t="shared" si="353"/>
        <v>41950.651226851849</v>
      </c>
      <c r="T3511" s="11">
        <f t="shared" si="354"/>
        <v>41963.996527777774</v>
      </c>
      <c r="U3511" t="str">
        <f t="shared" si="355"/>
        <v>1000 to 4999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50"/>
        <v>1.0055555555555555</v>
      </c>
      <c r="Q3512" t="str">
        <f t="shared" si="351"/>
        <v>theater</v>
      </c>
      <c r="R3512" t="str">
        <f t="shared" si="352"/>
        <v>plays</v>
      </c>
      <c r="S3512" s="11">
        <f t="shared" si="353"/>
        <v>41802.412569444445</v>
      </c>
      <c r="T3512" s="11">
        <f t="shared" si="354"/>
        <v>41822.412569444445</v>
      </c>
      <c r="U3512" t="str">
        <f t="shared" si="355"/>
        <v>Less Than 1000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50"/>
        <v>1.012</v>
      </c>
      <c r="Q3513" t="str">
        <f t="shared" si="351"/>
        <v>theater</v>
      </c>
      <c r="R3513" t="str">
        <f t="shared" si="352"/>
        <v>plays</v>
      </c>
      <c r="S3513" s="11">
        <f t="shared" si="353"/>
        <v>41927.665451388886</v>
      </c>
      <c r="T3513" s="11">
        <f t="shared" si="354"/>
        <v>41950.5625</v>
      </c>
      <c r="U3513" t="str">
        <f t="shared" si="355"/>
        <v>1000 to 4999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50"/>
        <v>1</v>
      </c>
      <c r="Q3514" t="str">
        <f t="shared" si="351"/>
        <v>theater</v>
      </c>
      <c r="R3514" t="str">
        <f t="shared" si="352"/>
        <v>plays</v>
      </c>
      <c r="S3514" s="11">
        <f t="shared" si="353"/>
        <v>42057.328611111108</v>
      </c>
      <c r="T3514" s="11">
        <f t="shared" si="354"/>
        <v>42117.286944444444</v>
      </c>
      <c r="U3514" t="str">
        <f t="shared" si="355"/>
        <v>1000 to 4999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50"/>
        <v>1.1839285714285714</v>
      </c>
      <c r="Q3515" t="str">
        <f t="shared" si="351"/>
        <v>theater</v>
      </c>
      <c r="R3515" t="str">
        <f t="shared" si="352"/>
        <v>plays</v>
      </c>
      <c r="S3515" s="11">
        <f t="shared" si="353"/>
        <v>41780.887870370367</v>
      </c>
      <c r="T3515" s="11">
        <f t="shared" si="354"/>
        <v>41793.999305555553</v>
      </c>
      <c r="U3515" t="str">
        <f t="shared" si="355"/>
        <v>1000 to 4999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50"/>
        <v>1.1000000000000001</v>
      </c>
      <c r="Q3516" t="str">
        <f t="shared" si="351"/>
        <v>theater</v>
      </c>
      <c r="R3516" t="str">
        <f t="shared" si="352"/>
        <v>plays</v>
      </c>
      <c r="S3516" s="11">
        <f t="shared" si="353"/>
        <v>42020.638333333329</v>
      </c>
      <c r="T3516" s="11">
        <f t="shared" si="354"/>
        <v>42036.999305555553</v>
      </c>
      <c r="U3516" t="str">
        <f t="shared" si="355"/>
        <v>Less Than 1000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50"/>
        <v>1.0266666666666666</v>
      </c>
      <c r="Q3517" t="str">
        <f t="shared" si="351"/>
        <v>theater</v>
      </c>
      <c r="R3517" t="str">
        <f t="shared" si="352"/>
        <v>plays</v>
      </c>
      <c r="S3517" s="11">
        <f t="shared" si="353"/>
        <v>42125.564479166664</v>
      </c>
      <c r="T3517" s="11">
        <f t="shared" si="354"/>
        <v>42155.564479166664</v>
      </c>
      <c r="U3517" t="str">
        <f t="shared" si="355"/>
        <v>1000 to 4999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50"/>
        <v>1</v>
      </c>
      <c r="Q3518" t="str">
        <f t="shared" si="351"/>
        <v>theater</v>
      </c>
      <c r="R3518" t="str">
        <f t="shared" si="352"/>
        <v>plays</v>
      </c>
      <c r="S3518" s="11">
        <f t="shared" si="353"/>
        <v>41855.801736111105</v>
      </c>
      <c r="T3518" s="11">
        <f t="shared" si="354"/>
        <v>41889.916666666664</v>
      </c>
      <c r="U3518" t="str">
        <f t="shared" si="355"/>
        <v>1000 to 4999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50"/>
        <v>1</v>
      </c>
      <c r="Q3519" t="str">
        <f t="shared" si="351"/>
        <v>theater</v>
      </c>
      <c r="R3519" t="str">
        <f t="shared" si="352"/>
        <v>plays</v>
      </c>
      <c r="S3519" s="11">
        <f t="shared" si="353"/>
        <v>41794.609189814815</v>
      </c>
      <c r="T3519" s="11">
        <f t="shared" si="354"/>
        <v>41824.25</v>
      </c>
      <c r="U3519" t="str">
        <f t="shared" si="355"/>
        <v>1000 to 4999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50"/>
        <v>1.10046</v>
      </c>
      <c r="Q3520" t="str">
        <f t="shared" si="351"/>
        <v>theater</v>
      </c>
      <c r="R3520" t="str">
        <f t="shared" si="352"/>
        <v>plays</v>
      </c>
      <c r="S3520" s="11">
        <f t="shared" si="353"/>
        <v>41893.575219907405</v>
      </c>
      <c r="T3520" s="11">
        <f t="shared" si="354"/>
        <v>41914.38958333333</v>
      </c>
      <c r="U3520" t="str">
        <f t="shared" si="355"/>
        <v>1000 to 4999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50"/>
        <v>1.0135000000000001</v>
      </c>
      <c r="Q3521" t="str">
        <f t="shared" si="351"/>
        <v>theater</v>
      </c>
      <c r="R3521" t="str">
        <f t="shared" si="352"/>
        <v>plays</v>
      </c>
      <c r="S3521" s="11">
        <f t="shared" si="353"/>
        <v>42037.390624999993</v>
      </c>
      <c r="T3521" s="11">
        <f t="shared" si="354"/>
        <v>42067.390624999993</v>
      </c>
      <c r="U3521" t="str">
        <f t="shared" si="355"/>
        <v>1000 to 4999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50"/>
        <v>1.0075000000000001</v>
      </c>
      <c r="Q3522" t="str">
        <f t="shared" si="351"/>
        <v>theater</v>
      </c>
      <c r="R3522" t="str">
        <f t="shared" si="352"/>
        <v>plays</v>
      </c>
      <c r="S3522" s="11">
        <f t="shared" si="353"/>
        <v>42227.615879629629</v>
      </c>
      <c r="T3522" s="11">
        <f t="shared" si="354"/>
        <v>42253.365972222215</v>
      </c>
      <c r="U3522" t="str">
        <f t="shared" si="355"/>
        <v>1000 to 4999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56">E3523/D3523</f>
        <v>1.6942857142857144</v>
      </c>
      <c r="Q3523" t="str">
        <f t="shared" ref="Q3523:Q3586" si="357">LEFT(N3523,FIND("/",N3523,1)-1)</f>
        <v>theater</v>
      </c>
      <c r="R3523" t="str">
        <f t="shared" ref="R3523:R3586" si="358">RIGHT(N3523,LEN(N3523)-FIND("/",N3523,1))</f>
        <v>plays</v>
      </c>
      <c r="S3523" s="11">
        <f t="shared" ref="S3523:S3586" si="359">(((J3523/60)/60)/24)+DATE(1970,1,1)+(-5/24)</f>
        <v>41881.153009259258</v>
      </c>
      <c r="T3523" s="11">
        <f t="shared" ref="T3523:T3586" si="360">(((I3523/60)/60)/24)+DATE(1970,1,1)+(-5/24)</f>
        <v>41911.153009259258</v>
      </c>
      <c r="U3523" t="str">
        <f t="shared" ref="U3523:U3586" si="361">IF(D3523&gt;50000,"&gt;50k",IF(D3523&gt;44999,"45000 to 49999",IF(D3523&gt;39999,"40000 to 44999",IF(D3523&gt;34999,"35000 to 39999",IF(D3523&gt;29999,"30000 to 34999",IF(D3523&gt;24999,"25000 to 29999",IF(D3523&gt;19999,"20000 to 24999",IF(D3523&gt;14999,"15000 to 19999",IF(D3523&gt;9999,"10000 to 14999",IF(D3523&gt;4999,"5000 to 9999",IF(D3523&gt;999,"1000 to 4999",IF(D3523&gt;0,"Less Than 1000",FALSE))))))))))))</f>
        <v>Less Than 1000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56"/>
        <v>1</v>
      </c>
      <c r="Q3524" t="str">
        <f t="shared" si="357"/>
        <v>theater</v>
      </c>
      <c r="R3524" t="str">
        <f t="shared" si="358"/>
        <v>plays</v>
      </c>
      <c r="S3524" s="11">
        <f t="shared" si="359"/>
        <v>42234.581550925919</v>
      </c>
      <c r="T3524" s="11">
        <f t="shared" si="360"/>
        <v>42262.212500000001</v>
      </c>
      <c r="U3524" t="str">
        <f t="shared" si="361"/>
        <v>1000 to 4999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56"/>
        <v>1.1365000000000001</v>
      </c>
      <c r="Q3525" t="str">
        <f t="shared" si="357"/>
        <v>theater</v>
      </c>
      <c r="R3525" t="str">
        <f t="shared" si="358"/>
        <v>plays</v>
      </c>
      <c r="S3525" s="11">
        <f t="shared" si="359"/>
        <v>42581.189212962963</v>
      </c>
      <c r="T3525" s="11">
        <f t="shared" si="360"/>
        <v>42638.749999999993</v>
      </c>
      <c r="U3525" t="str">
        <f t="shared" si="361"/>
        <v>1000 to 4999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56"/>
        <v>1.0156000000000001</v>
      </c>
      <c r="Q3526" t="str">
        <f t="shared" si="357"/>
        <v>theater</v>
      </c>
      <c r="R3526" t="str">
        <f t="shared" si="358"/>
        <v>plays</v>
      </c>
      <c r="S3526" s="11">
        <f t="shared" si="359"/>
        <v>41880.555243055554</v>
      </c>
      <c r="T3526" s="11">
        <f t="shared" si="360"/>
        <v>41894.958333333328</v>
      </c>
      <c r="U3526" t="str">
        <f t="shared" si="361"/>
        <v>10000 to 14999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56"/>
        <v>1.06</v>
      </c>
      <c r="Q3527" t="str">
        <f t="shared" si="357"/>
        <v>theater</v>
      </c>
      <c r="R3527" t="str">
        <f t="shared" si="358"/>
        <v>plays</v>
      </c>
      <c r="S3527" s="11">
        <f t="shared" si="359"/>
        <v>42214.487337962964</v>
      </c>
      <c r="T3527" s="11">
        <f t="shared" si="360"/>
        <v>42225.458333333336</v>
      </c>
      <c r="U3527" t="str">
        <f t="shared" si="361"/>
        <v>Less Than 1000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56"/>
        <v>1.02</v>
      </c>
      <c r="Q3528" t="str">
        <f t="shared" si="357"/>
        <v>theater</v>
      </c>
      <c r="R3528" t="str">
        <f t="shared" si="358"/>
        <v>plays</v>
      </c>
      <c r="S3528" s="11">
        <f t="shared" si="359"/>
        <v>42460.126979166664</v>
      </c>
      <c r="T3528" s="11">
        <f t="shared" si="360"/>
        <v>42488.040972222218</v>
      </c>
      <c r="U3528" t="str">
        <f t="shared" si="361"/>
        <v>1000 to 4999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56"/>
        <v>1.1691666666666667</v>
      </c>
      <c r="Q3529" t="str">
        <f t="shared" si="357"/>
        <v>theater</v>
      </c>
      <c r="R3529" t="str">
        <f t="shared" si="358"/>
        <v>plays</v>
      </c>
      <c r="S3529" s="11">
        <f t="shared" si="359"/>
        <v>42166.814872685187</v>
      </c>
      <c r="T3529" s="11">
        <f t="shared" si="360"/>
        <v>42195.957638888889</v>
      </c>
      <c r="U3529" t="str">
        <f t="shared" si="361"/>
        <v>5000 to 9999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56"/>
        <v>1.0115151515151515</v>
      </c>
      <c r="Q3530" t="str">
        <f t="shared" si="357"/>
        <v>theater</v>
      </c>
      <c r="R3530" t="str">
        <f t="shared" si="358"/>
        <v>plays</v>
      </c>
      <c r="S3530" s="11">
        <f t="shared" si="359"/>
        <v>42733.293032407404</v>
      </c>
      <c r="T3530" s="11">
        <f t="shared" si="360"/>
        <v>42753.293032407404</v>
      </c>
      <c r="U3530" t="str">
        <f t="shared" si="361"/>
        <v>1000 to 4999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56"/>
        <v>1.32</v>
      </c>
      <c r="Q3531" t="str">
        <f t="shared" si="357"/>
        <v>theater</v>
      </c>
      <c r="R3531" t="str">
        <f t="shared" si="358"/>
        <v>plays</v>
      </c>
      <c r="S3531" s="11">
        <f t="shared" si="359"/>
        <v>42177.553449074076</v>
      </c>
      <c r="T3531" s="11">
        <f t="shared" si="360"/>
        <v>42197.833333333336</v>
      </c>
      <c r="U3531" t="str">
        <f t="shared" si="361"/>
        <v>Less Than 1000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56"/>
        <v>1</v>
      </c>
      <c r="Q3532" t="str">
        <f t="shared" si="357"/>
        <v>theater</v>
      </c>
      <c r="R3532" t="str">
        <f t="shared" si="358"/>
        <v>plays</v>
      </c>
      <c r="S3532" s="11">
        <f t="shared" si="359"/>
        <v>42442.41501157407</v>
      </c>
      <c r="T3532" s="11">
        <f t="shared" si="360"/>
        <v>42470.624999999993</v>
      </c>
      <c r="U3532" t="str">
        <f t="shared" si="361"/>
        <v>1000 to 4999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56"/>
        <v>1.28</v>
      </c>
      <c r="Q3533" t="str">
        <f t="shared" si="357"/>
        <v>theater</v>
      </c>
      <c r="R3533" t="str">
        <f t="shared" si="358"/>
        <v>plays</v>
      </c>
      <c r="S3533" s="11">
        <f t="shared" si="359"/>
        <v>42521.44599537037</v>
      </c>
      <c r="T3533" s="11">
        <f t="shared" si="360"/>
        <v>42551.44599537037</v>
      </c>
      <c r="U3533" t="str">
        <f t="shared" si="361"/>
        <v>1000 to 4999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56"/>
        <v>1.1895833333333334</v>
      </c>
      <c r="Q3534" t="str">
        <f t="shared" si="357"/>
        <v>theater</v>
      </c>
      <c r="R3534" t="str">
        <f t="shared" si="358"/>
        <v>plays</v>
      </c>
      <c r="S3534" s="11">
        <f t="shared" si="359"/>
        <v>41884.391516203701</v>
      </c>
      <c r="T3534" s="11">
        <f t="shared" si="360"/>
        <v>41899.957638888889</v>
      </c>
      <c r="U3534" t="str">
        <f t="shared" si="361"/>
        <v>Less Than 1000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56"/>
        <v>1.262</v>
      </c>
      <c r="Q3535" t="str">
        <f t="shared" si="357"/>
        <v>theater</v>
      </c>
      <c r="R3535" t="str">
        <f t="shared" si="358"/>
        <v>plays</v>
      </c>
      <c r="S3535" s="11">
        <f t="shared" si="359"/>
        <v>42289.552858796298</v>
      </c>
      <c r="T3535" s="11">
        <f t="shared" si="360"/>
        <v>42319.594525462955</v>
      </c>
      <c r="U3535" t="str">
        <f t="shared" si="361"/>
        <v>Less Than 1000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56"/>
        <v>1.5620000000000001</v>
      </c>
      <c r="Q3536" t="str">
        <f t="shared" si="357"/>
        <v>theater</v>
      </c>
      <c r="R3536" t="str">
        <f t="shared" si="358"/>
        <v>plays</v>
      </c>
      <c r="S3536" s="11">
        <f t="shared" si="359"/>
        <v>42243.416932870365</v>
      </c>
      <c r="T3536" s="11">
        <f t="shared" si="360"/>
        <v>42278.416932870365</v>
      </c>
      <c r="U3536" t="str">
        <f t="shared" si="361"/>
        <v>5000 to 9999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56"/>
        <v>1.0315000000000001</v>
      </c>
      <c r="Q3537" t="str">
        <f t="shared" si="357"/>
        <v>theater</v>
      </c>
      <c r="R3537" t="str">
        <f t="shared" si="358"/>
        <v>plays</v>
      </c>
      <c r="S3537" s="11">
        <f t="shared" si="359"/>
        <v>42248.431828703695</v>
      </c>
      <c r="T3537" s="11">
        <f t="shared" si="360"/>
        <v>42279.541666666664</v>
      </c>
      <c r="U3537" t="str">
        <f t="shared" si="361"/>
        <v>1000 to 4999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56"/>
        <v>1.5333333333333334</v>
      </c>
      <c r="Q3538" t="str">
        <f t="shared" si="357"/>
        <v>theater</v>
      </c>
      <c r="R3538" t="str">
        <f t="shared" si="358"/>
        <v>plays</v>
      </c>
      <c r="S3538" s="11">
        <f t="shared" si="359"/>
        <v>42328.518807870372</v>
      </c>
      <c r="T3538" s="11">
        <f t="shared" si="360"/>
        <v>42358.290972222218</v>
      </c>
      <c r="U3538" t="str">
        <f t="shared" si="361"/>
        <v>Less Than 1000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56"/>
        <v>1.8044444444444445</v>
      </c>
      <c r="Q3539" t="str">
        <f t="shared" si="357"/>
        <v>theater</v>
      </c>
      <c r="R3539" t="str">
        <f t="shared" si="358"/>
        <v>plays</v>
      </c>
      <c r="S3539" s="11">
        <f t="shared" si="359"/>
        <v>41923.146018518513</v>
      </c>
      <c r="T3539" s="11">
        <f t="shared" si="360"/>
        <v>41960.124305555553</v>
      </c>
      <c r="U3539" t="str">
        <f t="shared" si="361"/>
        <v>Less Than 1000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56"/>
        <v>1.2845</v>
      </c>
      <c r="Q3540" t="str">
        <f t="shared" si="357"/>
        <v>theater</v>
      </c>
      <c r="R3540" t="str">
        <f t="shared" si="358"/>
        <v>plays</v>
      </c>
      <c r="S3540" s="11">
        <f t="shared" si="359"/>
        <v>42571.212268518517</v>
      </c>
      <c r="T3540" s="11">
        <f t="shared" si="360"/>
        <v>42599.212268518517</v>
      </c>
      <c r="U3540" t="str">
        <f t="shared" si="361"/>
        <v>1000 to 4999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56"/>
        <v>1.1966666666666668</v>
      </c>
      <c r="Q3541" t="str">
        <f t="shared" si="357"/>
        <v>theater</v>
      </c>
      <c r="R3541" t="str">
        <f t="shared" si="358"/>
        <v>plays</v>
      </c>
      <c r="S3541" s="11">
        <f t="shared" si="359"/>
        <v>42600.547708333332</v>
      </c>
      <c r="T3541" s="11">
        <f t="shared" si="360"/>
        <v>42621.547708333332</v>
      </c>
      <c r="U3541" t="str">
        <f t="shared" si="361"/>
        <v>Less Than 1000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56"/>
        <v>1.23</v>
      </c>
      <c r="Q3542" t="str">
        <f t="shared" si="357"/>
        <v>theater</v>
      </c>
      <c r="R3542" t="str">
        <f t="shared" si="358"/>
        <v>plays</v>
      </c>
      <c r="S3542" s="11">
        <f t="shared" si="359"/>
        <v>42516.795034722221</v>
      </c>
      <c r="T3542" s="11">
        <f t="shared" si="360"/>
        <v>42546.795034722221</v>
      </c>
      <c r="U3542" t="str">
        <f t="shared" si="361"/>
        <v>Less Than 1000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56"/>
        <v>1.05</v>
      </c>
      <c r="Q3543" t="str">
        <f t="shared" si="357"/>
        <v>theater</v>
      </c>
      <c r="R3543" t="str">
        <f t="shared" si="358"/>
        <v>plays</v>
      </c>
      <c r="S3543" s="11">
        <f t="shared" si="359"/>
        <v>42222.521701388883</v>
      </c>
      <c r="T3543" s="11">
        <f t="shared" si="360"/>
        <v>42247.521701388883</v>
      </c>
      <c r="U3543" t="str">
        <f t="shared" si="361"/>
        <v>1000 to 4999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56"/>
        <v>1.0223636363636364</v>
      </c>
      <c r="Q3544" t="str">
        <f t="shared" si="357"/>
        <v>theater</v>
      </c>
      <c r="R3544" t="str">
        <f t="shared" si="358"/>
        <v>plays</v>
      </c>
      <c r="S3544" s="11">
        <f t="shared" si="359"/>
        <v>41829.391458333332</v>
      </c>
      <c r="T3544" s="11">
        <f t="shared" si="360"/>
        <v>41889.391458333332</v>
      </c>
      <c r="U3544" t="str">
        <f t="shared" si="361"/>
        <v>5000 to 9999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56"/>
        <v>1.0466666666666666</v>
      </c>
      <c r="Q3545" t="str">
        <f t="shared" si="357"/>
        <v>theater</v>
      </c>
      <c r="R3545" t="str">
        <f t="shared" si="358"/>
        <v>plays</v>
      </c>
      <c r="S3545" s="11">
        <f t="shared" si="359"/>
        <v>42150.546979166662</v>
      </c>
      <c r="T3545" s="11">
        <f t="shared" si="360"/>
        <v>42180.546979166662</v>
      </c>
      <c r="U3545" t="str">
        <f t="shared" si="361"/>
        <v>1000 to 4999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56"/>
        <v>1</v>
      </c>
      <c r="Q3546" t="str">
        <f t="shared" si="357"/>
        <v>theater</v>
      </c>
      <c r="R3546" t="str">
        <f t="shared" si="358"/>
        <v>plays</v>
      </c>
      <c r="S3546" s="11">
        <f t="shared" si="359"/>
        <v>42040.623344907406</v>
      </c>
      <c r="T3546" s="11">
        <f t="shared" si="360"/>
        <v>42070.623344907406</v>
      </c>
      <c r="U3546" t="str">
        <f t="shared" si="361"/>
        <v>1000 to 4999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56"/>
        <v>1.004</v>
      </c>
      <c r="Q3547" t="str">
        <f t="shared" si="357"/>
        <v>theater</v>
      </c>
      <c r="R3547" t="str">
        <f t="shared" si="358"/>
        <v>plays</v>
      </c>
      <c r="S3547" s="11">
        <f t="shared" si="359"/>
        <v>42075.599062499998</v>
      </c>
      <c r="T3547" s="11">
        <f t="shared" si="360"/>
        <v>42105.599062499998</v>
      </c>
      <c r="U3547" t="str">
        <f t="shared" si="361"/>
        <v>Less Than 1000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56"/>
        <v>1.0227272727272727</v>
      </c>
      <c r="Q3548" t="str">
        <f t="shared" si="357"/>
        <v>theater</v>
      </c>
      <c r="R3548" t="str">
        <f t="shared" si="358"/>
        <v>plays</v>
      </c>
      <c r="S3548" s="11">
        <f t="shared" si="359"/>
        <v>42073.452361111107</v>
      </c>
      <c r="T3548" s="11">
        <f t="shared" si="360"/>
        <v>42094.957638888889</v>
      </c>
      <c r="U3548" t="str">
        <f t="shared" si="361"/>
        <v>1000 to 4999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56"/>
        <v>1.1440928571428572</v>
      </c>
      <c r="Q3549" t="str">
        <f t="shared" si="357"/>
        <v>theater</v>
      </c>
      <c r="R3549" t="str">
        <f t="shared" si="358"/>
        <v>plays</v>
      </c>
      <c r="S3549" s="11">
        <f t="shared" si="359"/>
        <v>42479.870381944442</v>
      </c>
      <c r="T3549" s="11">
        <f t="shared" si="360"/>
        <v>42503.957638888889</v>
      </c>
      <c r="U3549" t="str">
        <f t="shared" si="361"/>
        <v>35000 to 39999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56"/>
        <v>1.019047619047619</v>
      </c>
      <c r="Q3550" t="str">
        <f t="shared" si="357"/>
        <v>theater</v>
      </c>
      <c r="R3550" t="str">
        <f t="shared" si="358"/>
        <v>plays</v>
      </c>
      <c r="S3550" s="11">
        <f t="shared" si="359"/>
        <v>42411.733958333331</v>
      </c>
      <c r="T3550" s="11">
        <f t="shared" si="360"/>
        <v>42433.833333333336</v>
      </c>
      <c r="U3550" t="str">
        <f t="shared" si="361"/>
        <v>1000 to 4999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56"/>
        <v>1.02</v>
      </c>
      <c r="Q3551" t="str">
        <f t="shared" si="357"/>
        <v>theater</v>
      </c>
      <c r="R3551" t="str">
        <f t="shared" si="358"/>
        <v>plays</v>
      </c>
      <c r="S3551" s="11">
        <f t="shared" si="359"/>
        <v>42223.186030092591</v>
      </c>
      <c r="T3551" s="11">
        <f t="shared" si="360"/>
        <v>42251.186030092591</v>
      </c>
      <c r="U3551" t="str">
        <f t="shared" si="361"/>
        <v>1000 to 4999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56"/>
        <v>1.048</v>
      </c>
      <c r="Q3552" t="str">
        <f t="shared" si="357"/>
        <v>theater</v>
      </c>
      <c r="R3552" t="str">
        <f t="shared" si="358"/>
        <v>plays</v>
      </c>
      <c r="S3552" s="11">
        <f t="shared" si="359"/>
        <v>42462.685162037036</v>
      </c>
      <c r="T3552" s="11">
        <f t="shared" si="360"/>
        <v>42492.685162037036</v>
      </c>
      <c r="U3552" t="str">
        <f t="shared" si="361"/>
        <v>1000 to 4999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56"/>
        <v>1.0183333333333333</v>
      </c>
      <c r="Q3553" t="str">
        <f t="shared" si="357"/>
        <v>theater</v>
      </c>
      <c r="R3553" t="str">
        <f t="shared" si="358"/>
        <v>plays</v>
      </c>
      <c r="S3553" s="11">
        <f t="shared" si="359"/>
        <v>41753.307523148142</v>
      </c>
      <c r="T3553" s="11">
        <f t="shared" si="360"/>
        <v>41781.713194444441</v>
      </c>
      <c r="U3553" t="str">
        <f t="shared" si="361"/>
        <v>1000 to 4999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56"/>
        <v>1</v>
      </c>
      <c r="Q3554" t="str">
        <f t="shared" si="357"/>
        <v>theater</v>
      </c>
      <c r="R3554" t="str">
        <f t="shared" si="358"/>
        <v>plays</v>
      </c>
      <c r="S3554" s="11">
        <f t="shared" si="359"/>
        <v>41788.378749999996</v>
      </c>
      <c r="T3554" s="11">
        <f t="shared" si="360"/>
        <v>41818.378749999996</v>
      </c>
      <c r="U3554" t="str">
        <f t="shared" si="361"/>
        <v>Less Than 1000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56"/>
        <v>1.0627272727272727</v>
      </c>
      <c r="Q3555" t="str">
        <f t="shared" si="357"/>
        <v>theater</v>
      </c>
      <c r="R3555" t="str">
        <f t="shared" si="358"/>
        <v>plays</v>
      </c>
      <c r="S3555" s="11">
        <f t="shared" si="359"/>
        <v>42195.820370370369</v>
      </c>
      <c r="T3555" s="11">
        <f t="shared" si="360"/>
        <v>42227.791666666664</v>
      </c>
      <c r="U3555" t="str">
        <f t="shared" si="361"/>
        <v>5000 to 9999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56"/>
        <v>1.1342219999999998</v>
      </c>
      <c r="Q3556" t="str">
        <f t="shared" si="357"/>
        <v>theater</v>
      </c>
      <c r="R3556" t="str">
        <f t="shared" si="358"/>
        <v>plays</v>
      </c>
      <c r="S3556" s="11">
        <f t="shared" si="359"/>
        <v>42015.842118055552</v>
      </c>
      <c r="T3556" s="11">
        <f t="shared" si="360"/>
        <v>42046.499999999993</v>
      </c>
      <c r="U3556" t="str">
        <f t="shared" si="361"/>
        <v>5000 to 9999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56"/>
        <v>1</v>
      </c>
      <c r="Q3557" t="str">
        <f t="shared" si="357"/>
        <v>theater</v>
      </c>
      <c r="R3557" t="str">
        <f t="shared" si="358"/>
        <v>plays</v>
      </c>
      <c r="S3557" s="11">
        <f t="shared" si="359"/>
        <v>42661.233726851853</v>
      </c>
      <c r="T3557" s="11">
        <f t="shared" si="360"/>
        <v>42691.27539351851</v>
      </c>
      <c r="U3557" t="str">
        <f t="shared" si="361"/>
        <v>1000 to 4999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56"/>
        <v>1.0045454545454546</v>
      </c>
      <c r="Q3558" t="str">
        <f t="shared" si="357"/>
        <v>theater</v>
      </c>
      <c r="R3558" t="str">
        <f t="shared" si="358"/>
        <v>plays</v>
      </c>
      <c r="S3558" s="11">
        <f t="shared" si="359"/>
        <v>41808.441249999996</v>
      </c>
      <c r="T3558" s="11">
        <f t="shared" si="360"/>
        <v>41868.441249999996</v>
      </c>
      <c r="U3558" t="str">
        <f t="shared" si="361"/>
        <v>1000 to 4999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56"/>
        <v>1.0003599999999999</v>
      </c>
      <c r="Q3559" t="str">
        <f t="shared" si="357"/>
        <v>theater</v>
      </c>
      <c r="R3559" t="str">
        <f t="shared" si="358"/>
        <v>plays</v>
      </c>
      <c r="S3559" s="11">
        <f t="shared" si="359"/>
        <v>41730.068414351852</v>
      </c>
      <c r="T3559" s="11">
        <f t="shared" si="360"/>
        <v>41764.068414351852</v>
      </c>
      <c r="U3559" t="str">
        <f t="shared" si="361"/>
        <v>&gt;50k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56"/>
        <v>1.44</v>
      </c>
      <c r="Q3560" t="str">
        <f t="shared" si="357"/>
        <v>theater</v>
      </c>
      <c r="R3560" t="str">
        <f t="shared" si="358"/>
        <v>plays</v>
      </c>
      <c r="S3560" s="11">
        <f t="shared" si="359"/>
        <v>42139.608506944445</v>
      </c>
      <c r="T3560" s="11">
        <f t="shared" si="360"/>
        <v>42181.666666666664</v>
      </c>
      <c r="U3560" t="str">
        <f t="shared" si="361"/>
        <v>Less Than 1000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56"/>
        <v>1.0349999999999999</v>
      </c>
      <c r="Q3561" t="str">
        <f t="shared" si="357"/>
        <v>theater</v>
      </c>
      <c r="R3561" t="str">
        <f t="shared" si="358"/>
        <v>plays</v>
      </c>
      <c r="S3561" s="11">
        <f t="shared" si="359"/>
        <v>42193.887824074067</v>
      </c>
      <c r="T3561" s="11">
        <f t="shared" si="360"/>
        <v>42216.165277777771</v>
      </c>
      <c r="U3561" t="str">
        <f t="shared" si="361"/>
        <v>1000 to 4999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56"/>
        <v>1.0843750000000001</v>
      </c>
      <c r="Q3562" t="str">
        <f t="shared" si="357"/>
        <v>theater</v>
      </c>
      <c r="R3562" t="str">
        <f t="shared" si="358"/>
        <v>plays</v>
      </c>
      <c r="S3562" s="11">
        <f t="shared" si="359"/>
        <v>42115.681319444448</v>
      </c>
      <c r="T3562" s="11">
        <f t="shared" si="360"/>
        <v>42150.906249999993</v>
      </c>
      <c r="U3562" t="str">
        <f t="shared" si="361"/>
        <v>1000 to 4999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56"/>
        <v>1.024</v>
      </c>
      <c r="Q3563" t="str">
        <f t="shared" si="357"/>
        <v>theater</v>
      </c>
      <c r="R3563" t="str">
        <f t="shared" si="358"/>
        <v>plays</v>
      </c>
      <c r="S3563" s="11">
        <f t="shared" si="359"/>
        <v>42203.471967592595</v>
      </c>
      <c r="T3563" s="11">
        <f t="shared" si="360"/>
        <v>42221.566666666658</v>
      </c>
      <c r="U3563" t="str">
        <f t="shared" si="361"/>
        <v>1000 to 4999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56"/>
        <v>1.4888888888888889</v>
      </c>
      <c r="Q3564" t="str">
        <f t="shared" si="357"/>
        <v>theater</v>
      </c>
      <c r="R3564" t="str">
        <f t="shared" si="358"/>
        <v>plays</v>
      </c>
      <c r="S3564" s="11">
        <f t="shared" si="359"/>
        <v>42433.553553240738</v>
      </c>
      <c r="T3564" s="11">
        <f t="shared" si="360"/>
        <v>42442.708333333336</v>
      </c>
      <c r="U3564" t="str">
        <f t="shared" si="361"/>
        <v>Less Than 1000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56"/>
        <v>1.0549000000000002</v>
      </c>
      <c r="Q3565" t="str">
        <f t="shared" si="357"/>
        <v>theater</v>
      </c>
      <c r="R3565" t="str">
        <f t="shared" si="358"/>
        <v>plays</v>
      </c>
      <c r="S3565" s="11">
        <f t="shared" si="359"/>
        <v>42555.46361111111</v>
      </c>
      <c r="T3565" s="11">
        <f t="shared" si="360"/>
        <v>42583.583333333336</v>
      </c>
      <c r="U3565" t="str">
        <f t="shared" si="361"/>
        <v>Less Than 1000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56"/>
        <v>1.0049999999999999</v>
      </c>
      <c r="Q3566" t="str">
        <f t="shared" si="357"/>
        <v>theater</v>
      </c>
      <c r="R3566" t="str">
        <f t="shared" si="358"/>
        <v>plays</v>
      </c>
      <c r="S3566" s="11">
        <f t="shared" si="359"/>
        <v>42236.414918981485</v>
      </c>
      <c r="T3566" s="11">
        <f t="shared" si="360"/>
        <v>42282.458333333336</v>
      </c>
      <c r="U3566" t="str">
        <f t="shared" si="361"/>
        <v>1000 to 4999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56"/>
        <v>1.3055555555555556</v>
      </c>
      <c r="Q3567" t="str">
        <f t="shared" si="357"/>
        <v>theater</v>
      </c>
      <c r="R3567" t="str">
        <f t="shared" si="358"/>
        <v>plays</v>
      </c>
      <c r="S3567" s="11">
        <f t="shared" si="359"/>
        <v>41974.534814814811</v>
      </c>
      <c r="T3567" s="11">
        <f t="shared" si="360"/>
        <v>42004.534814814811</v>
      </c>
      <c r="U3567" t="str">
        <f t="shared" si="361"/>
        <v>Less Than 1000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56"/>
        <v>1.0475000000000001</v>
      </c>
      <c r="Q3568" t="str">
        <f t="shared" si="357"/>
        <v>theater</v>
      </c>
      <c r="R3568" t="str">
        <f t="shared" si="358"/>
        <v>plays</v>
      </c>
      <c r="S3568" s="11">
        <f t="shared" si="359"/>
        <v>41997.299571759257</v>
      </c>
      <c r="T3568" s="11">
        <f t="shared" si="360"/>
        <v>42027.299571759257</v>
      </c>
      <c r="U3568" t="str">
        <f t="shared" si="361"/>
        <v>1000 to 4999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56"/>
        <v>1.0880000000000001</v>
      </c>
      <c r="Q3569" t="str">
        <f t="shared" si="357"/>
        <v>theater</v>
      </c>
      <c r="R3569" t="str">
        <f t="shared" si="358"/>
        <v>plays</v>
      </c>
      <c r="S3569" s="11">
        <f t="shared" si="359"/>
        <v>42135.602361111109</v>
      </c>
      <c r="T3569" s="11">
        <f t="shared" si="360"/>
        <v>42165.602361111109</v>
      </c>
      <c r="U3569" t="str">
        <f t="shared" si="361"/>
        <v>1000 to 4999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56"/>
        <v>1.1100000000000001</v>
      </c>
      <c r="Q3570" t="str">
        <f t="shared" si="357"/>
        <v>theater</v>
      </c>
      <c r="R3570" t="str">
        <f t="shared" si="358"/>
        <v>plays</v>
      </c>
      <c r="S3570" s="11">
        <f t="shared" si="359"/>
        <v>41869.532337962963</v>
      </c>
      <c r="T3570" s="11">
        <f t="shared" si="360"/>
        <v>41899.532337962963</v>
      </c>
      <c r="U3570" t="str">
        <f t="shared" si="361"/>
        <v>1000 to 4999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56"/>
        <v>1.0047999999999999</v>
      </c>
      <c r="Q3571" t="str">
        <f t="shared" si="357"/>
        <v>theater</v>
      </c>
      <c r="R3571" t="str">
        <f t="shared" si="358"/>
        <v>plays</v>
      </c>
      <c r="S3571" s="11">
        <f t="shared" si="359"/>
        <v>41982.480277777773</v>
      </c>
      <c r="T3571" s="11">
        <f t="shared" si="360"/>
        <v>42012.480277777773</v>
      </c>
      <c r="U3571" t="str">
        <f t="shared" si="361"/>
        <v>5000 to 9999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56"/>
        <v>1.1435</v>
      </c>
      <c r="Q3572" t="str">
        <f t="shared" si="357"/>
        <v>theater</v>
      </c>
      <c r="R3572" t="str">
        <f t="shared" si="358"/>
        <v>plays</v>
      </c>
      <c r="S3572" s="11">
        <f t="shared" si="359"/>
        <v>41976.123645833337</v>
      </c>
      <c r="T3572" s="11">
        <f t="shared" si="360"/>
        <v>42004.083333333336</v>
      </c>
      <c r="U3572" t="str">
        <f t="shared" si="361"/>
        <v>1000 to 4999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56"/>
        <v>1.2206666666666666</v>
      </c>
      <c r="Q3573" t="str">
        <f t="shared" si="357"/>
        <v>theater</v>
      </c>
      <c r="R3573" t="str">
        <f t="shared" si="358"/>
        <v>plays</v>
      </c>
      <c r="S3573" s="11">
        <f t="shared" si="359"/>
        <v>41912.650613425925</v>
      </c>
      <c r="T3573" s="11">
        <f t="shared" si="360"/>
        <v>41942.650613425925</v>
      </c>
      <c r="U3573" t="str">
        <f t="shared" si="361"/>
        <v>1000 to 4999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56"/>
        <v>1</v>
      </c>
      <c r="Q3574" t="str">
        <f t="shared" si="357"/>
        <v>theater</v>
      </c>
      <c r="R3574" t="str">
        <f t="shared" si="358"/>
        <v>plays</v>
      </c>
      <c r="S3574" s="11">
        <f t="shared" si="359"/>
        <v>42146.36206018518</v>
      </c>
      <c r="T3574" s="11">
        <f t="shared" si="360"/>
        <v>42176.36206018518</v>
      </c>
      <c r="U3574" t="str">
        <f t="shared" si="361"/>
        <v>Less Than 1000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56"/>
        <v>1.028</v>
      </c>
      <c r="Q3575" t="str">
        <f t="shared" si="357"/>
        <v>theater</v>
      </c>
      <c r="R3575" t="str">
        <f t="shared" si="358"/>
        <v>plays</v>
      </c>
      <c r="S3575" s="11">
        <f t="shared" si="359"/>
        <v>41921.167199074072</v>
      </c>
      <c r="T3575" s="11">
        <f t="shared" si="360"/>
        <v>41951.208865740737</v>
      </c>
      <c r="U3575" t="str">
        <f t="shared" si="361"/>
        <v>1000 to 4999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56"/>
        <v>1.0612068965517241</v>
      </c>
      <c r="Q3576" t="str">
        <f t="shared" si="357"/>
        <v>theater</v>
      </c>
      <c r="R3576" t="str">
        <f t="shared" si="358"/>
        <v>plays</v>
      </c>
      <c r="S3576" s="11">
        <f t="shared" si="359"/>
        <v>41926.734351851846</v>
      </c>
      <c r="T3576" s="11">
        <f t="shared" si="360"/>
        <v>41956.776018518511</v>
      </c>
      <c r="U3576" t="str">
        <f t="shared" si="361"/>
        <v>5000 to 9999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56"/>
        <v>1.0133000000000001</v>
      </c>
      <c r="Q3577" t="str">
        <f t="shared" si="357"/>
        <v>theater</v>
      </c>
      <c r="R3577" t="str">
        <f t="shared" si="358"/>
        <v>plays</v>
      </c>
      <c r="S3577" s="11">
        <f t="shared" si="359"/>
        <v>42561.575543981475</v>
      </c>
      <c r="T3577" s="11">
        <f t="shared" si="360"/>
        <v>42592.957638888889</v>
      </c>
      <c r="U3577" t="str">
        <f t="shared" si="361"/>
        <v>10000 to 14999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56"/>
        <v>1</v>
      </c>
      <c r="Q3578" t="str">
        <f t="shared" si="357"/>
        <v>theater</v>
      </c>
      <c r="R3578" t="str">
        <f t="shared" si="358"/>
        <v>plays</v>
      </c>
      <c r="S3578" s="11">
        <f t="shared" si="359"/>
        <v>42649.340902777774</v>
      </c>
      <c r="T3578" s="11">
        <f t="shared" si="360"/>
        <v>42709.382569444446</v>
      </c>
      <c r="U3578" t="str">
        <f t="shared" si="361"/>
        <v>Less Than 1000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56"/>
        <v>1.3</v>
      </c>
      <c r="Q3579" t="str">
        <f t="shared" si="357"/>
        <v>theater</v>
      </c>
      <c r="R3579" t="str">
        <f t="shared" si="358"/>
        <v>plays</v>
      </c>
      <c r="S3579" s="11">
        <f t="shared" si="359"/>
        <v>42093.578506944446</v>
      </c>
      <c r="T3579" s="11">
        <f t="shared" si="360"/>
        <v>42120.061111111114</v>
      </c>
      <c r="U3579" t="str">
        <f t="shared" si="361"/>
        <v>Less Than 1000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56"/>
        <v>1.0001333333333333</v>
      </c>
      <c r="Q3580" t="str">
        <f t="shared" si="357"/>
        <v>theater</v>
      </c>
      <c r="R3580" t="str">
        <f t="shared" si="358"/>
        <v>plays</v>
      </c>
      <c r="S3580" s="11">
        <f t="shared" si="359"/>
        <v>42460.525196759256</v>
      </c>
      <c r="T3580" s="11">
        <f t="shared" si="360"/>
        <v>42490.525196759256</v>
      </c>
      <c r="U3580" t="str">
        <f t="shared" si="361"/>
        <v>1000 to 4999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56"/>
        <v>1</v>
      </c>
      <c r="Q3581" t="str">
        <f t="shared" si="357"/>
        <v>theater</v>
      </c>
      <c r="R3581" t="str">
        <f t="shared" si="358"/>
        <v>plays</v>
      </c>
      <c r="S3581" s="11">
        <f t="shared" si="359"/>
        <v>42430.553888888891</v>
      </c>
      <c r="T3581" s="11">
        <f t="shared" si="360"/>
        <v>42460.51222222222</v>
      </c>
      <c r="U3581" t="str">
        <f t="shared" si="361"/>
        <v>Less Than 1000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56"/>
        <v>1.1388888888888888</v>
      </c>
      <c r="Q3582" t="str">
        <f t="shared" si="357"/>
        <v>theater</v>
      </c>
      <c r="R3582" t="str">
        <f t="shared" si="358"/>
        <v>plays</v>
      </c>
      <c r="S3582" s="11">
        <f t="shared" si="359"/>
        <v>42025.967847222222</v>
      </c>
      <c r="T3582" s="11">
        <f t="shared" si="360"/>
        <v>42063.999305555553</v>
      </c>
      <c r="U3582" t="str">
        <f t="shared" si="361"/>
        <v>Less Than 1000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56"/>
        <v>1</v>
      </c>
      <c r="Q3583" t="str">
        <f t="shared" si="357"/>
        <v>theater</v>
      </c>
      <c r="R3583" t="str">
        <f t="shared" si="358"/>
        <v>plays</v>
      </c>
      <c r="S3583" s="11">
        <f t="shared" si="359"/>
        <v>41836.26284722222</v>
      </c>
      <c r="T3583" s="11">
        <f t="shared" si="360"/>
        <v>41850.26284722222</v>
      </c>
      <c r="U3583" t="str">
        <f t="shared" si="361"/>
        <v>1000 to 4999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56"/>
        <v>2.87</v>
      </c>
      <c r="Q3584" t="str">
        <f t="shared" si="357"/>
        <v>theater</v>
      </c>
      <c r="R3584" t="str">
        <f t="shared" si="358"/>
        <v>plays</v>
      </c>
      <c r="S3584" s="11">
        <f t="shared" si="359"/>
        <v>42450.887523148143</v>
      </c>
      <c r="T3584" s="11">
        <f t="shared" si="360"/>
        <v>42464.887523148143</v>
      </c>
      <c r="U3584" t="str">
        <f t="shared" si="361"/>
        <v>1000 to 4999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56"/>
        <v>1.085</v>
      </c>
      <c r="Q3585" t="str">
        <f t="shared" si="357"/>
        <v>theater</v>
      </c>
      <c r="R3585" t="str">
        <f t="shared" si="358"/>
        <v>plays</v>
      </c>
      <c r="S3585" s="11">
        <f t="shared" si="359"/>
        <v>42418.217650462961</v>
      </c>
      <c r="T3585" s="11">
        <f t="shared" si="360"/>
        <v>42478.175983796296</v>
      </c>
      <c r="U3585" t="str">
        <f t="shared" si="361"/>
        <v>1000 to 4999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56"/>
        <v>1.155</v>
      </c>
      <c r="Q3586" t="str">
        <f t="shared" si="357"/>
        <v>theater</v>
      </c>
      <c r="R3586" t="str">
        <f t="shared" si="358"/>
        <v>plays</v>
      </c>
      <c r="S3586" s="11">
        <f t="shared" si="359"/>
        <v>42168.108148148145</v>
      </c>
      <c r="T3586" s="11">
        <f t="shared" si="360"/>
        <v>42198.108148148145</v>
      </c>
      <c r="U3586" t="str">
        <f t="shared" si="361"/>
        <v>1000 to 4999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62">E3587/D3587</f>
        <v>1.1911764705882353</v>
      </c>
      <c r="Q3587" t="str">
        <f t="shared" ref="Q3587:Q3650" si="363">LEFT(N3587,FIND("/",N3587,1)-1)</f>
        <v>theater</v>
      </c>
      <c r="R3587" t="str">
        <f t="shared" ref="R3587:R3650" si="364">RIGHT(N3587,LEN(N3587)-FIND("/",N3587,1))</f>
        <v>plays</v>
      </c>
      <c r="S3587" s="11">
        <f t="shared" ref="S3587:S3650" si="365">(((J3587/60)/60)/24)+DATE(1970,1,1)+(-5/24)</f>
        <v>41964.507986111108</v>
      </c>
      <c r="T3587" s="11">
        <f t="shared" ref="T3587:T3650" si="366">(((I3587/60)/60)/24)+DATE(1970,1,1)+(-5/24)</f>
        <v>41994.507986111108</v>
      </c>
      <c r="U3587" t="str">
        <f t="shared" ref="U3587:U3650" si="367">IF(D3587&gt;50000,"&gt;50k",IF(D3587&gt;44999,"45000 to 49999",IF(D3587&gt;39999,"40000 to 44999",IF(D3587&gt;34999,"35000 to 39999",IF(D3587&gt;29999,"30000 to 34999",IF(D3587&gt;24999,"25000 to 29999",IF(D3587&gt;19999,"20000 to 24999",IF(D3587&gt;14999,"15000 to 19999",IF(D3587&gt;9999,"10000 to 14999",IF(D3587&gt;4999,"5000 to 9999",IF(D3587&gt;999,"1000 to 4999",IF(D3587&gt;0,"Less Than 1000",FALSE))))))))))))</f>
        <v>1000 to 4999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62"/>
        <v>1.0942666666666667</v>
      </c>
      <c r="Q3588" t="str">
        <f t="shared" si="363"/>
        <v>theater</v>
      </c>
      <c r="R3588" t="str">
        <f t="shared" si="364"/>
        <v>plays</v>
      </c>
      <c r="S3588" s="11">
        <f t="shared" si="365"/>
        <v>42576.489236111105</v>
      </c>
      <c r="T3588" s="11">
        <f t="shared" si="366"/>
        <v>42636.489236111105</v>
      </c>
      <c r="U3588" t="str">
        <f t="shared" si="367"/>
        <v>5000 to 9999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62"/>
        <v>1.266</v>
      </c>
      <c r="Q3589" t="str">
        <f t="shared" si="363"/>
        <v>theater</v>
      </c>
      <c r="R3589" t="str">
        <f t="shared" si="364"/>
        <v>plays</v>
      </c>
      <c r="S3589" s="11">
        <f t="shared" si="365"/>
        <v>42503.331643518519</v>
      </c>
      <c r="T3589" s="11">
        <f t="shared" si="366"/>
        <v>42548.583333333336</v>
      </c>
      <c r="U3589" t="str">
        <f t="shared" si="367"/>
        <v>Less Than 1000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62"/>
        <v>1.0049999999999999</v>
      </c>
      <c r="Q3590" t="str">
        <f t="shared" si="363"/>
        <v>theater</v>
      </c>
      <c r="R3590" t="str">
        <f t="shared" si="364"/>
        <v>plays</v>
      </c>
      <c r="S3590" s="11">
        <f t="shared" si="365"/>
        <v>42101.620486111111</v>
      </c>
      <c r="T3590" s="11">
        <f t="shared" si="366"/>
        <v>42123.749999999993</v>
      </c>
      <c r="U3590" t="str">
        <f t="shared" si="367"/>
        <v>Less Than 1000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62"/>
        <v>1.2749999999999999</v>
      </c>
      <c r="Q3591" t="str">
        <f t="shared" si="363"/>
        <v>theater</v>
      </c>
      <c r="R3591" t="str">
        <f t="shared" si="364"/>
        <v>plays</v>
      </c>
      <c r="S3591" s="11">
        <f t="shared" si="365"/>
        <v>42125.439201388886</v>
      </c>
      <c r="T3591" s="11">
        <f t="shared" si="366"/>
        <v>42150.439201388886</v>
      </c>
      <c r="U3591" t="str">
        <f t="shared" si="367"/>
        <v>1000 to 4999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62"/>
        <v>1.0005999999999999</v>
      </c>
      <c r="Q3592" t="str">
        <f t="shared" si="363"/>
        <v>theater</v>
      </c>
      <c r="R3592" t="str">
        <f t="shared" si="364"/>
        <v>plays</v>
      </c>
      <c r="S3592" s="11">
        <f t="shared" si="365"/>
        <v>41902.125393518516</v>
      </c>
      <c r="T3592" s="11">
        <f t="shared" si="366"/>
        <v>41932.125393518516</v>
      </c>
      <c r="U3592" t="str">
        <f t="shared" si="367"/>
        <v>5000 to 9999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62"/>
        <v>1.75</v>
      </c>
      <c r="Q3593" t="str">
        <f t="shared" si="363"/>
        <v>theater</v>
      </c>
      <c r="R3593" t="str">
        <f t="shared" si="364"/>
        <v>plays</v>
      </c>
      <c r="S3593" s="11">
        <f t="shared" si="365"/>
        <v>42003.74009259259</v>
      </c>
      <c r="T3593" s="11">
        <f t="shared" si="366"/>
        <v>42027.999305555553</v>
      </c>
      <c r="U3593" t="str">
        <f t="shared" si="367"/>
        <v>Less Than 1000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62"/>
        <v>1.2725</v>
      </c>
      <c r="Q3594" t="str">
        <f t="shared" si="363"/>
        <v>theater</v>
      </c>
      <c r="R3594" t="str">
        <f t="shared" si="364"/>
        <v>plays</v>
      </c>
      <c r="S3594" s="11">
        <f t="shared" si="365"/>
        <v>41988.621608796289</v>
      </c>
      <c r="T3594" s="11">
        <f t="shared" si="366"/>
        <v>42045.999305555553</v>
      </c>
      <c r="U3594" t="str">
        <f t="shared" si="367"/>
        <v>1000 to 4999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62"/>
        <v>1.1063333333333334</v>
      </c>
      <c r="Q3595" t="str">
        <f t="shared" si="363"/>
        <v>theater</v>
      </c>
      <c r="R3595" t="str">
        <f t="shared" si="364"/>
        <v>plays</v>
      </c>
      <c r="S3595" s="11">
        <f t="shared" si="365"/>
        <v>41974.690266203703</v>
      </c>
      <c r="T3595" s="11">
        <f t="shared" si="366"/>
        <v>42009.643055555549</v>
      </c>
      <c r="U3595" t="str">
        <f t="shared" si="367"/>
        <v>1000 to 4999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62"/>
        <v>1.2593749999999999</v>
      </c>
      <c r="Q3596" t="str">
        <f t="shared" si="363"/>
        <v>theater</v>
      </c>
      <c r="R3596" t="str">
        <f t="shared" si="364"/>
        <v>plays</v>
      </c>
      <c r="S3596" s="11">
        <f t="shared" si="365"/>
        <v>42591.858587962961</v>
      </c>
      <c r="T3596" s="11">
        <f t="shared" si="366"/>
        <v>42616.858587962961</v>
      </c>
      <c r="U3596" t="str">
        <f t="shared" si="367"/>
        <v>1000 to 4999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62"/>
        <v>1.1850000000000001</v>
      </c>
      <c r="Q3597" t="str">
        <f t="shared" si="363"/>
        <v>theater</v>
      </c>
      <c r="R3597" t="str">
        <f t="shared" si="364"/>
        <v>plays</v>
      </c>
      <c r="S3597" s="11">
        <f t="shared" si="365"/>
        <v>42049.800034722219</v>
      </c>
      <c r="T3597" s="11">
        <f t="shared" si="366"/>
        <v>42076.082638888889</v>
      </c>
      <c r="U3597" t="str">
        <f t="shared" si="367"/>
        <v>1000 to 4999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62"/>
        <v>1.0772727272727274</v>
      </c>
      <c r="Q3598" t="str">
        <f t="shared" si="363"/>
        <v>theater</v>
      </c>
      <c r="R3598" t="str">
        <f t="shared" si="364"/>
        <v>plays</v>
      </c>
      <c r="S3598" s="11">
        <f t="shared" si="365"/>
        <v>41856.506736111107</v>
      </c>
      <c r="T3598" s="11">
        <f t="shared" si="366"/>
        <v>41877.506736111107</v>
      </c>
      <c r="U3598" t="str">
        <f t="shared" si="367"/>
        <v>1000 to 4999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62"/>
        <v>1.026</v>
      </c>
      <c r="Q3599" t="str">
        <f t="shared" si="363"/>
        <v>theater</v>
      </c>
      <c r="R3599" t="str">
        <f t="shared" si="364"/>
        <v>plays</v>
      </c>
      <c r="S3599" s="11">
        <f t="shared" si="365"/>
        <v>42417.377199074072</v>
      </c>
      <c r="T3599" s="11">
        <f t="shared" si="366"/>
        <v>42432.040972222218</v>
      </c>
      <c r="U3599" t="str">
        <f t="shared" si="367"/>
        <v>1000 to 4999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62"/>
        <v>1.101</v>
      </c>
      <c r="Q3600" t="str">
        <f t="shared" si="363"/>
        <v>theater</v>
      </c>
      <c r="R3600" t="str">
        <f t="shared" si="364"/>
        <v>plays</v>
      </c>
      <c r="S3600" s="11">
        <f t="shared" si="365"/>
        <v>41866.590532407405</v>
      </c>
      <c r="T3600" s="11">
        <f t="shared" si="366"/>
        <v>41884.999305555553</v>
      </c>
      <c r="U3600" t="str">
        <f t="shared" si="367"/>
        <v>1000 to 4999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62"/>
        <v>2.02</v>
      </c>
      <c r="Q3601" t="str">
        <f t="shared" si="363"/>
        <v>theater</v>
      </c>
      <c r="R3601" t="str">
        <f t="shared" si="364"/>
        <v>plays</v>
      </c>
      <c r="S3601" s="11">
        <f t="shared" si="365"/>
        <v>42220.586539351854</v>
      </c>
      <c r="T3601" s="11">
        <f t="shared" si="366"/>
        <v>42245.791666666664</v>
      </c>
      <c r="U3601" t="str">
        <f t="shared" si="367"/>
        <v>Less Than 1000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62"/>
        <v>1.3</v>
      </c>
      <c r="Q3602" t="str">
        <f t="shared" si="363"/>
        <v>theater</v>
      </c>
      <c r="R3602" t="str">
        <f t="shared" si="364"/>
        <v>plays</v>
      </c>
      <c r="S3602" s="11">
        <f t="shared" si="365"/>
        <v>42628.640787037039</v>
      </c>
      <c r="T3602" s="11">
        <f t="shared" si="366"/>
        <v>42656.640787037039</v>
      </c>
      <c r="U3602" t="str">
        <f t="shared" si="367"/>
        <v>Less Than 1000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62"/>
        <v>1.0435000000000001</v>
      </c>
      <c r="Q3603" t="str">
        <f t="shared" si="363"/>
        <v>theater</v>
      </c>
      <c r="R3603" t="str">
        <f t="shared" si="364"/>
        <v>plays</v>
      </c>
      <c r="S3603" s="11">
        <f t="shared" si="365"/>
        <v>41990.790300925924</v>
      </c>
      <c r="T3603" s="11">
        <f t="shared" si="366"/>
        <v>42020.790300925924</v>
      </c>
      <c r="U3603" t="str">
        <f t="shared" si="367"/>
        <v>1000 to 4999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62"/>
        <v>1.0004999999999999</v>
      </c>
      <c r="Q3604" t="str">
        <f t="shared" si="363"/>
        <v>theater</v>
      </c>
      <c r="R3604" t="str">
        <f t="shared" si="364"/>
        <v>plays</v>
      </c>
      <c r="S3604" s="11">
        <f t="shared" si="365"/>
        <v>42447.68609953703</v>
      </c>
      <c r="T3604" s="11">
        <f t="shared" si="366"/>
        <v>42507.68609953703</v>
      </c>
      <c r="U3604" t="str">
        <f t="shared" si="367"/>
        <v>1000 to 4999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62"/>
        <v>1.7066666666666668</v>
      </c>
      <c r="Q3605" t="str">
        <f t="shared" si="363"/>
        <v>theater</v>
      </c>
      <c r="R3605" t="str">
        <f t="shared" si="364"/>
        <v>plays</v>
      </c>
      <c r="S3605" s="11">
        <f t="shared" si="365"/>
        <v>42283.656018518515</v>
      </c>
      <c r="T3605" s="11">
        <f t="shared" si="366"/>
        <v>42313.697685185187</v>
      </c>
      <c r="U3605" t="str">
        <f t="shared" si="367"/>
        <v>1000 to 4999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62"/>
        <v>1.1283333333333334</v>
      </c>
      <c r="Q3606" t="str">
        <f t="shared" si="363"/>
        <v>theater</v>
      </c>
      <c r="R3606" t="str">
        <f t="shared" si="364"/>
        <v>plays</v>
      </c>
      <c r="S3606" s="11">
        <f t="shared" si="365"/>
        <v>42482.80736111111</v>
      </c>
      <c r="T3606" s="11">
        <f t="shared" si="366"/>
        <v>42489.082638888889</v>
      </c>
      <c r="U3606" t="str">
        <f t="shared" si="367"/>
        <v>1000 to 4999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62"/>
        <v>1.84</v>
      </c>
      <c r="Q3607" t="str">
        <f t="shared" si="363"/>
        <v>theater</v>
      </c>
      <c r="R3607" t="str">
        <f t="shared" si="364"/>
        <v>plays</v>
      </c>
      <c r="S3607" s="11">
        <f t="shared" si="365"/>
        <v>42383.584791666661</v>
      </c>
      <c r="T3607" s="11">
        <f t="shared" si="366"/>
        <v>42413.584791666661</v>
      </c>
      <c r="U3607" t="str">
        <f t="shared" si="367"/>
        <v>Less Than 1000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62"/>
        <v>1.3026666666666666</v>
      </c>
      <c r="Q3608" t="str">
        <f t="shared" si="363"/>
        <v>theater</v>
      </c>
      <c r="R3608" t="str">
        <f t="shared" si="364"/>
        <v>plays</v>
      </c>
      <c r="S3608" s="11">
        <f t="shared" si="365"/>
        <v>42566.396493055552</v>
      </c>
      <c r="T3608" s="11">
        <f t="shared" si="366"/>
        <v>42596.396493055552</v>
      </c>
      <c r="U3608" t="str">
        <f t="shared" si="367"/>
        <v>1000 to 4999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62"/>
        <v>1.0545454545454545</v>
      </c>
      <c r="Q3609" t="str">
        <f t="shared" si="363"/>
        <v>theater</v>
      </c>
      <c r="R3609" t="str">
        <f t="shared" si="364"/>
        <v>plays</v>
      </c>
      <c r="S3609" s="11">
        <f t="shared" si="365"/>
        <v>42338.755578703705</v>
      </c>
      <c r="T3609" s="11">
        <f t="shared" si="366"/>
        <v>42352.791666666664</v>
      </c>
      <c r="U3609" t="str">
        <f t="shared" si="367"/>
        <v>Less Than 1000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62"/>
        <v>1</v>
      </c>
      <c r="Q3610" t="str">
        <f t="shared" si="363"/>
        <v>theater</v>
      </c>
      <c r="R3610" t="str">
        <f t="shared" si="364"/>
        <v>plays</v>
      </c>
      <c r="S3610" s="11">
        <f t="shared" si="365"/>
        <v>42506.50104166667</v>
      </c>
      <c r="T3610" s="11">
        <f t="shared" si="366"/>
        <v>42538.374999999993</v>
      </c>
      <c r="U3610" t="str">
        <f t="shared" si="367"/>
        <v>Less Than 1000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62"/>
        <v>1.5331632653061225</v>
      </c>
      <c r="Q3611" t="str">
        <f t="shared" si="363"/>
        <v>theater</v>
      </c>
      <c r="R3611" t="str">
        <f t="shared" si="364"/>
        <v>plays</v>
      </c>
      <c r="S3611" s="11">
        <f t="shared" si="365"/>
        <v>42429.783391203695</v>
      </c>
      <c r="T3611" s="11">
        <f t="shared" si="366"/>
        <v>42459.741724537038</v>
      </c>
      <c r="U3611" t="str">
        <f t="shared" si="367"/>
        <v>1000 to 4999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62"/>
        <v>1.623</v>
      </c>
      <c r="Q3612" t="str">
        <f t="shared" si="363"/>
        <v>theater</v>
      </c>
      <c r="R3612" t="str">
        <f t="shared" si="364"/>
        <v>plays</v>
      </c>
      <c r="S3612" s="11">
        <f t="shared" si="365"/>
        <v>42203.22379629629</v>
      </c>
      <c r="T3612" s="11">
        <f t="shared" si="366"/>
        <v>42233.22379629629</v>
      </c>
      <c r="U3612" t="str">
        <f t="shared" si="367"/>
        <v>1000 to 4999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62"/>
        <v>1.36</v>
      </c>
      <c r="Q3613" t="str">
        <f t="shared" si="363"/>
        <v>theater</v>
      </c>
      <c r="R3613" t="str">
        <f t="shared" si="364"/>
        <v>plays</v>
      </c>
      <c r="S3613" s="11">
        <f t="shared" si="365"/>
        <v>42072.162048611113</v>
      </c>
      <c r="T3613" s="11">
        <f t="shared" si="366"/>
        <v>42102.162048611113</v>
      </c>
      <c r="U3613" t="str">
        <f t="shared" si="367"/>
        <v>1000 to 4999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62"/>
        <v>1.444</v>
      </c>
      <c r="Q3614" t="str">
        <f t="shared" si="363"/>
        <v>theater</v>
      </c>
      <c r="R3614" t="str">
        <f t="shared" si="364"/>
        <v>plays</v>
      </c>
      <c r="S3614" s="11">
        <f t="shared" si="365"/>
        <v>41789.518645833334</v>
      </c>
      <c r="T3614" s="11">
        <f t="shared" si="366"/>
        <v>41799.518645833334</v>
      </c>
      <c r="U3614" t="str">
        <f t="shared" si="367"/>
        <v>5000 to 9999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62"/>
        <v>1</v>
      </c>
      <c r="Q3615" t="str">
        <f t="shared" si="363"/>
        <v>theater</v>
      </c>
      <c r="R3615" t="str">
        <f t="shared" si="364"/>
        <v>plays</v>
      </c>
      <c r="S3615" s="11">
        <f t="shared" si="365"/>
        <v>41788.381643518514</v>
      </c>
      <c r="T3615" s="11">
        <f t="shared" si="366"/>
        <v>41818.381643518514</v>
      </c>
      <c r="U3615" t="str">
        <f t="shared" si="367"/>
        <v>1000 to 4999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62"/>
        <v>1.008</v>
      </c>
      <c r="Q3616" t="str">
        <f t="shared" si="363"/>
        <v>theater</v>
      </c>
      <c r="R3616" t="str">
        <f t="shared" si="364"/>
        <v>plays</v>
      </c>
      <c r="S3616" s="11">
        <f t="shared" si="365"/>
        <v>42143.833518518521</v>
      </c>
      <c r="T3616" s="11">
        <f t="shared" si="366"/>
        <v>42173.833518518521</v>
      </c>
      <c r="U3616" t="str">
        <f t="shared" si="367"/>
        <v>1000 to 4999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62"/>
        <v>1.0680000000000001</v>
      </c>
      <c r="Q3617" t="str">
        <f t="shared" si="363"/>
        <v>theater</v>
      </c>
      <c r="R3617" t="str">
        <f t="shared" si="364"/>
        <v>plays</v>
      </c>
      <c r="S3617" s="11">
        <f t="shared" si="365"/>
        <v>42318.385370370372</v>
      </c>
      <c r="T3617" s="11">
        <f t="shared" si="366"/>
        <v>42348.385370370372</v>
      </c>
      <c r="U3617" t="str">
        <f t="shared" si="367"/>
        <v>1000 to 4999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62"/>
        <v>1.248</v>
      </c>
      <c r="Q3618" t="str">
        <f t="shared" si="363"/>
        <v>theater</v>
      </c>
      <c r="R3618" t="str">
        <f t="shared" si="364"/>
        <v>plays</v>
      </c>
      <c r="S3618" s="11">
        <f t="shared" si="365"/>
        <v>42052.741481481477</v>
      </c>
      <c r="T3618" s="11">
        <f t="shared" si="366"/>
        <v>42082.699814814812</v>
      </c>
      <c r="U3618" t="str">
        <f t="shared" si="367"/>
        <v>1000 to 4999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62"/>
        <v>1.1891891891891893</v>
      </c>
      <c r="Q3619" t="str">
        <f t="shared" si="363"/>
        <v>theater</v>
      </c>
      <c r="R3619" t="str">
        <f t="shared" si="364"/>
        <v>plays</v>
      </c>
      <c r="S3619" s="11">
        <f t="shared" si="365"/>
        <v>42779.401956018519</v>
      </c>
      <c r="T3619" s="11">
        <f t="shared" si="366"/>
        <v>42793.791666666664</v>
      </c>
      <c r="U3619" t="str">
        <f t="shared" si="367"/>
        <v>Less Than 1000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62"/>
        <v>1.01</v>
      </c>
      <c r="Q3620" t="str">
        <f t="shared" si="363"/>
        <v>theater</v>
      </c>
      <c r="R3620" t="str">
        <f t="shared" si="364"/>
        <v>plays</v>
      </c>
      <c r="S3620" s="11">
        <f t="shared" si="365"/>
        <v>42128.419560185182</v>
      </c>
      <c r="T3620" s="11">
        <f t="shared" si="366"/>
        <v>42158.419560185182</v>
      </c>
      <c r="U3620" t="str">
        <f t="shared" si="367"/>
        <v>1000 to 4999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62"/>
        <v>1.1299999999999999</v>
      </c>
      <c r="Q3621" t="str">
        <f t="shared" si="363"/>
        <v>theater</v>
      </c>
      <c r="R3621" t="str">
        <f t="shared" si="364"/>
        <v>plays</v>
      </c>
      <c r="S3621" s="11">
        <f t="shared" si="365"/>
        <v>42660.92391203704</v>
      </c>
      <c r="T3621" s="11">
        <f t="shared" si="366"/>
        <v>42693.708333333336</v>
      </c>
      <c r="U3621" t="str">
        <f t="shared" si="367"/>
        <v>1000 to 4999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62"/>
        <v>1.0519047619047619</v>
      </c>
      <c r="Q3622" t="str">
        <f t="shared" si="363"/>
        <v>theater</v>
      </c>
      <c r="R3622" t="str">
        <f t="shared" si="364"/>
        <v>plays</v>
      </c>
      <c r="S3622" s="11">
        <f t="shared" si="365"/>
        <v>42037.72987268518</v>
      </c>
      <c r="T3622" s="11">
        <f t="shared" si="366"/>
        <v>42067.958333333336</v>
      </c>
      <c r="U3622" t="str">
        <f t="shared" si="367"/>
        <v>10000 to 14999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62"/>
        <v>1.0973333333333333</v>
      </c>
      <c r="Q3623" t="str">
        <f t="shared" si="363"/>
        <v>theater</v>
      </c>
      <c r="R3623" t="str">
        <f t="shared" si="364"/>
        <v>plays</v>
      </c>
      <c r="S3623" s="11">
        <f t="shared" si="365"/>
        <v>42619.727361111109</v>
      </c>
      <c r="T3623" s="11">
        <f t="shared" si="366"/>
        <v>42643.666666666664</v>
      </c>
      <c r="U3623" t="str">
        <f t="shared" si="367"/>
        <v>1000 to 4999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62"/>
        <v>1.00099</v>
      </c>
      <c r="Q3624" t="str">
        <f t="shared" si="363"/>
        <v>theater</v>
      </c>
      <c r="R3624" t="str">
        <f t="shared" si="364"/>
        <v>plays</v>
      </c>
      <c r="S3624" s="11">
        <f t="shared" si="365"/>
        <v>41877.013553240737</v>
      </c>
      <c r="T3624" s="11">
        <f t="shared" si="366"/>
        <v>41909.932638888888</v>
      </c>
      <c r="U3624" t="str">
        <f t="shared" si="367"/>
        <v>1000 to 4999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62"/>
        <v>1.2</v>
      </c>
      <c r="Q3625" t="str">
        <f t="shared" si="363"/>
        <v>theater</v>
      </c>
      <c r="R3625" t="str">
        <f t="shared" si="364"/>
        <v>plays</v>
      </c>
      <c r="S3625" s="11">
        <f t="shared" si="365"/>
        <v>41828.528587962959</v>
      </c>
      <c r="T3625" s="11">
        <f t="shared" si="366"/>
        <v>41846.083333333328</v>
      </c>
      <c r="U3625" t="str">
        <f t="shared" si="367"/>
        <v>1000 to 4999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62"/>
        <v>1.0493333333333332</v>
      </c>
      <c r="Q3626" t="str">
        <f t="shared" si="363"/>
        <v>theater</v>
      </c>
      <c r="R3626" t="str">
        <f t="shared" si="364"/>
        <v>plays</v>
      </c>
      <c r="S3626" s="11">
        <f t="shared" si="365"/>
        <v>42545.565856481473</v>
      </c>
      <c r="T3626" s="11">
        <f t="shared" si="366"/>
        <v>42605.565856481473</v>
      </c>
      <c r="U3626" t="str">
        <f t="shared" si="367"/>
        <v>1000 to 4999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62"/>
        <v>1.0266666666666666</v>
      </c>
      <c r="Q3627" t="str">
        <f t="shared" si="363"/>
        <v>theater</v>
      </c>
      <c r="R3627" t="str">
        <f t="shared" si="364"/>
        <v>plays</v>
      </c>
      <c r="S3627" s="11">
        <f t="shared" si="365"/>
        <v>42157.444178240738</v>
      </c>
      <c r="T3627" s="11">
        <f t="shared" si="366"/>
        <v>42187.444178240738</v>
      </c>
      <c r="U3627" t="str">
        <f t="shared" si="367"/>
        <v>1000 to 4999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62"/>
        <v>1.0182500000000001</v>
      </c>
      <c r="Q3628" t="str">
        <f t="shared" si="363"/>
        <v>theater</v>
      </c>
      <c r="R3628" t="str">
        <f t="shared" si="364"/>
        <v>plays</v>
      </c>
      <c r="S3628" s="11">
        <f t="shared" si="365"/>
        <v>41846.458993055552</v>
      </c>
      <c r="T3628" s="11">
        <f t="shared" si="366"/>
        <v>41867.458993055552</v>
      </c>
      <c r="U3628" t="str">
        <f t="shared" si="367"/>
        <v>1000 to 4999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62"/>
        <v>1</v>
      </c>
      <c r="Q3629" t="str">
        <f t="shared" si="363"/>
        <v>theater</v>
      </c>
      <c r="R3629" t="str">
        <f t="shared" si="364"/>
        <v>plays</v>
      </c>
      <c r="S3629" s="11">
        <f t="shared" si="365"/>
        <v>42460.533414351848</v>
      </c>
      <c r="T3629" s="11">
        <f t="shared" si="366"/>
        <v>42510.957638888889</v>
      </c>
      <c r="U3629" t="str">
        <f t="shared" si="367"/>
        <v>1000 to 4999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62"/>
        <v>0</v>
      </c>
      <c r="Q3630" t="str">
        <f t="shared" si="363"/>
        <v>theater</v>
      </c>
      <c r="R3630" t="str">
        <f t="shared" si="364"/>
        <v>musical</v>
      </c>
      <c r="S3630" s="11">
        <f t="shared" si="365"/>
        <v>42291.6249537037</v>
      </c>
      <c r="T3630" s="11">
        <f t="shared" si="366"/>
        <v>42351.666620370372</v>
      </c>
      <c r="U3630" t="str">
        <f t="shared" si="367"/>
        <v>&gt;50k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62"/>
        <v>1.9999999999999999E-6</v>
      </c>
      <c r="Q3631" t="str">
        <f t="shared" si="363"/>
        <v>theater</v>
      </c>
      <c r="R3631" t="str">
        <f t="shared" si="364"/>
        <v>musical</v>
      </c>
      <c r="S3631" s="11">
        <f t="shared" si="365"/>
        <v>42436.886157407404</v>
      </c>
      <c r="T3631" s="11">
        <f t="shared" si="366"/>
        <v>42495.499999999993</v>
      </c>
      <c r="U3631" t="str">
        <f t="shared" si="367"/>
        <v>&gt;50k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62"/>
        <v>3.3333333333333332E-4</v>
      </c>
      <c r="Q3632" t="str">
        <f t="shared" si="363"/>
        <v>theater</v>
      </c>
      <c r="R3632" t="str">
        <f t="shared" si="364"/>
        <v>musical</v>
      </c>
      <c r="S3632" s="11">
        <f t="shared" si="365"/>
        <v>41942.638773148145</v>
      </c>
      <c r="T3632" s="11">
        <f t="shared" si="366"/>
        <v>41972.680439814816</v>
      </c>
      <c r="U3632" t="str">
        <f t="shared" si="367"/>
        <v>1000 to 4999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62"/>
        <v>0.51023391812865493</v>
      </c>
      <c r="Q3633" t="str">
        <f t="shared" si="363"/>
        <v>theater</v>
      </c>
      <c r="R3633" t="str">
        <f t="shared" si="364"/>
        <v>musical</v>
      </c>
      <c r="S3633" s="11">
        <f t="shared" si="365"/>
        <v>41880.54510416666</v>
      </c>
      <c r="T3633" s="11">
        <f t="shared" si="366"/>
        <v>41904.957638888889</v>
      </c>
      <c r="U3633" t="str">
        <f t="shared" si="367"/>
        <v>15000 to 19999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62"/>
        <v>0.2</v>
      </c>
      <c r="Q3634" t="str">
        <f t="shared" si="363"/>
        <v>theater</v>
      </c>
      <c r="R3634" t="str">
        <f t="shared" si="364"/>
        <v>musical</v>
      </c>
      <c r="S3634" s="11">
        <f t="shared" si="365"/>
        <v>41946.728576388887</v>
      </c>
      <c r="T3634" s="11">
        <f t="shared" si="366"/>
        <v>41966.728576388887</v>
      </c>
      <c r="U3634" t="str">
        <f t="shared" si="367"/>
        <v>Less Than 1000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62"/>
        <v>0.35239999999999999</v>
      </c>
      <c r="Q3635" t="str">
        <f t="shared" si="363"/>
        <v>theater</v>
      </c>
      <c r="R3635" t="str">
        <f t="shared" si="364"/>
        <v>musical</v>
      </c>
      <c r="S3635" s="11">
        <f t="shared" si="365"/>
        <v>42649.415127314809</v>
      </c>
      <c r="T3635" s="11">
        <f t="shared" si="366"/>
        <v>42692.833333333336</v>
      </c>
      <c r="U3635" t="str">
        <f t="shared" si="367"/>
        <v>5000 to 9999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62"/>
        <v>4.2466666666666666E-2</v>
      </c>
      <c r="Q3636" t="str">
        <f t="shared" si="363"/>
        <v>theater</v>
      </c>
      <c r="R3636" t="str">
        <f t="shared" si="364"/>
        <v>musical</v>
      </c>
      <c r="S3636" s="11">
        <f t="shared" si="365"/>
        <v>42700.958032407405</v>
      </c>
      <c r="T3636" s="11">
        <f t="shared" si="366"/>
        <v>42748.957638888889</v>
      </c>
      <c r="U3636" t="str">
        <f t="shared" si="367"/>
        <v>&gt;50k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62"/>
        <v>0.36457142857142855</v>
      </c>
      <c r="Q3637" t="str">
        <f t="shared" si="363"/>
        <v>theater</v>
      </c>
      <c r="R3637" t="str">
        <f t="shared" si="364"/>
        <v>musical</v>
      </c>
      <c r="S3637" s="11">
        <f t="shared" si="365"/>
        <v>42450.674490740734</v>
      </c>
      <c r="T3637" s="11">
        <f t="shared" si="366"/>
        <v>42480.674490740734</v>
      </c>
      <c r="U3637" t="str">
        <f t="shared" si="367"/>
        <v>1000 to 4999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62"/>
        <v>0</v>
      </c>
      <c r="Q3638" t="str">
        <f t="shared" si="363"/>
        <v>theater</v>
      </c>
      <c r="R3638" t="str">
        <f t="shared" si="364"/>
        <v>musical</v>
      </c>
      <c r="S3638" s="11">
        <f t="shared" si="365"/>
        <v>42226.486446759263</v>
      </c>
      <c r="T3638" s="11">
        <f t="shared" si="366"/>
        <v>42261.486446759263</v>
      </c>
      <c r="U3638" t="str">
        <f t="shared" si="367"/>
        <v>&gt;50k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62"/>
        <v>0.30866666666666664</v>
      </c>
      <c r="Q3639" t="str">
        <f t="shared" si="363"/>
        <v>theater</v>
      </c>
      <c r="R3639" t="str">
        <f t="shared" si="364"/>
        <v>musical</v>
      </c>
      <c r="S3639" s="11">
        <f t="shared" si="365"/>
        <v>41975.492303240739</v>
      </c>
      <c r="T3639" s="11">
        <f t="shared" si="366"/>
        <v>42005.492303240739</v>
      </c>
      <c r="U3639" t="str">
        <f t="shared" si="367"/>
        <v>1000 to 4999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62"/>
        <v>6.545454545454546E-2</v>
      </c>
      <c r="Q3640" t="str">
        <f t="shared" si="363"/>
        <v>theater</v>
      </c>
      <c r="R3640" t="str">
        <f t="shared" si="364"/>
        <v>musical</v>
      </c>
      <c r="S3640" s="11">
        <f t="shared" si="365"/>
        <v>42053.464490740742</v>
      </c>
      <c r="T3640" s="11">
        <f t="shared" si="366"/>
        <v>42113.42282407407</v>
      </c>
      <c r="U3640" t="str">
        <f t="shared" si="367"/>
        <v>1000 to 4999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62"/>
        <v>4.0000000000000003E-5</v>
      </c>
      <c r="Q3641" t="str">
        <f t="shared" si="363"/>
        <v>theater</v>
      </c>
      <c r="R3641" t="str">
        <f t="shared" si="364"/>
        <v>musical</v>
      </c>
      <c r="S3641" s="11">
        <f t="shared" si="365"/>
        <v>42590.468819444439</v>
      </c>
      <c r="T3641" s="11">
        <f t="shared" si="366"/>
        <v>42650.424305555549</v>
      </c>
      <c r="U3641" t="str">
        <f t="shared" si="367"/>
        <v>25000 to 29999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62"/>
        <v>5.5E-2</v>
      </c>
      <c r="Q3642" t="str">
        <f t="shared" si="363"/>
        <v>theater</v>
      </c>
      <c r="R3642" t="str">
        <f t="shared" si="364"/>
        <v>musical</v>
      </c>
      <c r="S3642" s="11">
        <f t="shared" si="365"/>
        <v>42104.573263888888</v>
      </c>
      <c r="T3642" s="11">
        <f t="shared" si="366"/>
        <v>42134.573263888888</v>
      </c>
      <c r="U3642" t="str">
        <f t="shared" si="367"/>
        <v>1000 to 4999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62"/>
        <v>0</v>
      </c>
      <c r="Q3643" t="str">
        <f t="shared" si="363"/>
        <v>theater</v>
      </c>
      <c r="R3643" t="str">
        <f t="shared" si="364"/>
        <v>musical</v>
      </c>
      <c r="S3643" s="11">
        <f t="shared" si="365"/>
        <v>41899.418738425928</v>
      </c>
      <c r="T3643" s="11">
        <f t="shared" si="366"/>
        <v>41917</v>
      </c>
      <c r="U3643" t="str">
        <f t="shared" si="367"/>
        <v>1000 to 4999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62"/>
        <v>2.1428571428571429E-2</v>
      </c>
      <c r="Q3644" t="str">
        <f t="shared" si="363"/>
        <v>theater</v>
      </c>
      <c r="R3644" t="str">
        <f t="shared" si="364"/>
        <v>musical</v>
      </c>
      <c r="S3644" s="11">
        <f t="shared" si="365"/>
        <v>42297.607951388891</v>
      </c>
      <c r="T3644" s="11">
        <f t="shared" si="366"/>
        <v>42338.499999999993</v>
      </c>
      <c r="U3644" t="str">
        <f t="shared" si="367"/>
        <v>Less Than 1000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62"/>
        <v>0</v>
      </c>
      <c r="Q3645" t="str">
        <f t="shared" si="363"/>
        <v>theater</v>
      </c>
      <c r="R3645" t="str">
        <f t="shared" si="364"/>
        <v>musical</v>
      </c>
      <c r="S3645" s="11">
        <f t="shared" si="365"/>
        <v>42284.935636574075</v>
      </c>
      <c r="T3645" s="11">
        <f t="shared" si="366"/>
        <v>42324.977303240739</v>
      </c>
      <c r="U3645" t="str">
        <f t="shared" si="367"/>
        <v>25000 to 29999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62"/>
        <v>0.16420000000000001</v>
      </c>
      <c r="Q3646" t="str">
        <f t="shared" si="363"/>
        <v>theater</v>
      </c>
      <c r="R3646" t="str">
        <f t="shared" si="364"/>
        <v>musical</v>
      </c>
      <c r="S3646" s="11">
        <f t="shared" si="365"/>
        <v>42409.033414351848</v>
      </c>
      <c r="T3646" s="11">
        <f t="shared" si="366"/>
        <v>42436.999305555553</v>
      </c>
      <c r="U3646" t="str">
        <f t="shared" si="367"/>
        <v>5000 to 9999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62"/>
        <v>1E-3</v>
      </c>
      <c r="Q3647" t="str">
        <f t="shared" si="363"/>
        <v>theater</v>
      </c>
      <c r="R3647" t="str">
        <f t="shared" si="364"/>
        <v>musical</v>
      </c>
      <c r="S3647" s="11">
        <f t="shared" si="365"/>
        <v>42665.762013888881</v>
      </c>
      <c r="T3647" s="11">
        <f t="shared" si="366"/>
        <v>42695.803680555553</v>
      </c>
      <c r="U3647" t="str">
        <f t="shared" si="367"/>
        <v>1000 to 4999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62"/>
        <v>4.8099999999999997E-2</v>
      </c>
      <c r="Q3648" t="str">
        <f t="shared" si="363"/>
        <v>theater</v>
      </c>
      <c r="R3648" t="str">
        <f t="shared" si="364"/>
        <v>musical</v>
      </c>
      <c r="S3648" s="11">
        <f t="shared" si="365"/>
        <v>42140.21298611111</v>
      </c>
      <c r="T3648" s="11">
        <f t="shared" si="366"/>
        <v>42171.770833333336</v>
      </c>
      <c r="U3648" t="str">
        <f t="shared" si="367"/>
        <v>10000 to 14999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62"/>
        <v>0.06</v>
      </c>
      <c r="Q3649" t="str">
        <f t="shared" si="363"/>
        <v>theater</v>
      </c>
      <c r="R3649" t="str">
        <f t="shared" si="364"/>
        <v>musical</v>
      </c>
      <c r="S3649" s="11">
        <f t="shared" si="365"/>
        <v>42598.540821759256</v>
      </c>
      <c r="T3649" s="11">
        <f t="shared" si="366"/>
        <v>42643.540821759256</v>
      </c>
      <c r="U3649" t="str">
        <f t="shared" si="367"/>
        <v>Less Than 1000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62"/>
        <v>1.003825</v>
      </c>
      <c r="Q3650" t="str">
        <f t="shared" si="363"/>
        <v>theater</v>
      </c>
      <c r="R3650" t="str">
        <f t="shared" si="364"/>
        <v>plays</v>
      </c>
      <c r="S3650" s="11">
        <f t="shared" si="365"/>
        <v>41887.083854166667</v>
      </c>
      <c r="T3650" s="11">
        <f t="shared" si="366"/>
        <v>41917.083854166667</v>
      </c>
      <c r="U3650" t="str">
        <f t="shared" si="367"/>
        <v>40000 to 44999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68">E3651/D3651</f>
        <v>1.04</v>
      </c>
      <c r="Q3651" t="str">
        <f t="shared" ref="Q3651:Q3714" si="369">LEFT(N3651,FIND("/",N3651,1)-1)</f>
        <v>theater</v>
      </c>
      <c r="R3651" t="str">
        <f t="shared" ref="R3651:R3714" si="370">RIGHT(N3651,LEN(N3651)-FIND("/",N3651,1))</f>
        <v>plays</v>
      </c>
      <c r="S3651" s="11">
        <f t="shared" ref="S3651:S3714" si="371">(((J3651/60)/60)/24)+DATE(1970,1,1)+(-5/24)</f>
        <v>41780.504560185182</v>
      </c>
      <c r="T3651" s="11">
        <f t="shared" ref="T3651:T3714" si="372">(((I3651/60)/60)/24)+DATE(1970,1,1)+(-5/24)</f>
        <v>41806.504560185182</v>
      </c>
      <c r="U3651" t="str">
        <f t="shared" ref="U3651:U3714" si="373">IF(D3651&gt;50000,"&gt;50k",IF(D3651&gt;44999,"45000 to 49999",IF(D3651&gt;39999,"40000 to 44999",IF(D3651&gt;34999,"35000 to 39999",IF(D3651&gt;29999,"30000 to 34999",IF(D3651&gt;24999,"25000 to 29999",IF(D3651&gt;19999,"20000 to 24999",IF(D3651&gt;14999,"15000 to 19999",IF(D3651&gt;9999,"10000 to 14999",IF(D3651&gt;4999,"5000 to 9999",IF(D3651&gt;999,"1000 to 4999",IF(D3651&gt;0,"Less Than 1000",FALSE))))))))))))</f>
        <v>Less Than 1000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68"/>
        <v>1</v>
      </c>
      <c r="Q3652" t="str">
        <f t="shared" si="369"/>
        <v>theater</v>
      </c>
      <c r="R3652" t="str">
        <f t="shared" si="370"/>
        <v>plays</v>
      </c>
      <c r="S3652" s="11">
        <f t="shared" si="371"/>
        <v>42381.270648148151</v>
      </c>
      <c r="T3652" s="11">
        <f t="shared" si="372"/>
        <v>42402.270648148151</v>
      </c>
      <c r="U3652" t="str">
        <f t="shared" si="373"/>
        <v>Less Than 1000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68"/>
        <v>1.04</v>
      </c>
      <c r="Q3653" t="str">
        <f t="shared" si="369"/>
        <v>theater</v>
      </c>
      <c r="R3653" t="str">
        <f t="shared" si="370"/>
        <v>plays</v>
      </c>
      <c r="S3653" s="11">
        <f t="shared" si="371"/>
        <v>41828.437986111108</v>
      </c>
      <c r="T3653" s="11">
        <f t="shared" si="372"/>
        <v>41861.457638888889</v>
      </c>
      <c r="U3653" t="str">
        <f t="shared" si="373"/>
        <v>Less Than 1000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68"/>
        <v>2.5066666666666668</v>
      </c>
      <c r="Q3654" t="str">
        <f t="shared" si="369"/>
        <v>theater</v>
      </c>
      <c r="R3654" t="str">
        <f t="shared" si="370"/>
        <v>plays</v>
      </c>
      <c r="S3654" s="11">
        <f t="shared" si="371"/>
        <v>42596.436365740738</v>
      </c>
      <c r="T3654" s="11">
        <f t="shared" si="372"/>
        <v>42606.957638888889</v>
      </c>
      <c r="U3654" t="str">
        <f t="shared" si="373"/>
        <v>Less Than 1000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68"/>
        <v>1.0049999999999999</v>
      </c>
      <c r="Q3655" t="str">
        <f t="shared" si="369"/>
        <v>theater</v>
      </c>
      <c r="R3655" t="str">
        <f t="shared" si="370"/>
        <v>plays</v>
      </c>
      <c r="S3655" s="11">
        <f t="shared" si="371"/>
        <v>42191.155173611107</v>
      </c>
      <c r="T3655" s="11">
        <f t="shared" si="372"/>
        <v>42221.155173611107</v>
      </c>
      <c r="U3655" t="str">
        <f t="shared" si="373"/>
        <v>1000 to 4999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68"/>
        <v>1.744</v>
      </c>
      <c r="Q3656" t="str">
        <f t="shared" si="369"/>
        <v>theater</v>
      </c>
      <c r="R3656" t="str">
        <f t="shared" si="370"/>
        <v>plays</v>
      </c>
      <c r="S3656" s="11">
        <f t="shared" si="371"/>
        <v>42440.20817129629</v>
      </c>
      <c r="T3656" s="11">
        <f t="shared" si="372"/>
        <v>42463.499999999993</v>
      </c>
      <c r="U3656" t="str">
        <f t="shared" si="373"/>
        <v>1000 to 4999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68"/>
        <v>1.1626000000000001</v>
      </c>
      <c r="Q3657" t="str">
        <f t="shared" si="369"/>
        <v>theater</v>
      </c>
      <c r="R3657" t="str">
        <f t="shared" si="370"/>
        <v>plays</v>
      </c>
      <c r="S3657" s="11">
        <f t="shared" si="371"/>
        <v>42173.594884259255</v>
      </c>
      <c r="T3657" s="11">
        <f t="shared" si="372"/>
        <v>42203.082638888889</v>
      </c>
      <c r="U3657" t="str">
        <f t="shared" si="373"/>
        <v>5000 to 9999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68"/>
        <v>1.0582</v>
      </c>
      <c r="Q3658" t="str">
        <f t="shared" si="369"/>
        <v>theater</v>
      </c>
      <c r="R3658" t="str">
        <f t="shared" si="370"/>
        <v>plays</v>
      </c>
      <c r="S3658" s="11">
        <f t="shared" si="371"/>
        <v>42737.70180555556</v>
      </c>
      <c r="T3658" s="11">
        <f t="shared" si="372"/>
        <v>42767.749305555553</v>
      </c>
      <c r="U3658" t="str">
        <f t="shared" si="373"/>
        <v>5000 to 9999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68"/>
        <v>1.1074999999999999</v>
      </c>
      <c r="Q3659" t="str">
        <f t="shared" si="369"/>
        <v>theater</v>
      </c>
      <c r="R3659" t="str">
        <f t="shared" si="370"/>
        <v>plays</v>
      </c>
      <c r="S3659" s="11">
        <f t="shared" si="371"/>
        <v>42499.421516203707</v>
      </c>
      <c r="T3659" s="11">
        <f t="shared" si="372"/>
        <v>42522.695833333331</v>
      </c>
      <c r="U3659" t="str">
        <f t="shared" si="373"/>
        <v>1000 to 4999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68"/>
        <v>1.0066666666666666</v>
      </c>
      <c r="Q3660" t="str">
        <f t="shared" si="369"/>
        <v>theater</v>
      </c>
      <c r="R3660" t="str">
        <f t="shared" si="370"/>
        <v>plays</v>
      </c>
      <c r="S3660" s="11">
        <f t="shared" si="371"/>
        <v>41775.650231481479</v>
      </c>
      <c r="T3660" s="11">
        <f t="shared" si="372"/>
        <v>41821.957638888889</v>
      </c>
      <c r="U3660" t="str">
        <f t="shared" si="373"/>
        <v>1000 to 4999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68"/>
        <v>1.0203333333333333</v>
      </c>
      <c r="Q3661" t="str">
        <f t="shared" si="369"/>
        <v>theater</v>
      </c>
      <c r="R3661" t="str">
        <f t="shared" si="370"/>
        <v>plays</v>
      </c>
      <c r="S3661" s="11">
        <f t="shared" si="371"/>
        <v>42055.068865740737</v>
      </c>
      <c r="T3661" s="11">
        <f t="shared" si="372"/>
        <v>42082.402083333327</v>
      </c>
      <c r="U3661" t="str">
        <f t="shared" si="373"/>
        <v>1000 to 4999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68"/>
        <v>1</v>
      </c>
      <c r="Q3662" t="str">
        <f t="shared" si="369"/>
        <v>theater</v>
      </c>
      <c r="R3662" t="str">
        <f t="shared" si="370"/>
        <v>plays</v>
      </c>
      <c r="S3662" s="11">
        <f t="shared" si="371"/>
        <v>41971.672743055555</v>
      </c>
      <c r="T3662" s="11">
        <f t="shared" si="372"/>
        <v>41996.672743055555</v>
      </c>
      <c r="U3662" t="str">
        <f t="shared" si="373"/>
        <v>Less Than 1000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68"/>
        <v>1.1100000000000001</v>
      </c>
      <c r="Q3663" t="str">
        <f t="shared" si="369"/>
        <v>theater</v>
      </c>
      <c r="R3663" t="str">
        <f t="shared" si="370"/>
        <v>plays</v>
      </c>
      <c r="S3663" s="11">
        <f t="shared" si="371"/>
        <v>42447.688333333332</v>
      </c>
      <c r="T3663" s="11">
        <f t="shared" si="372"/>
        <v>42469.958333333336</v>
      </c>
      <c r="U3663" t="str">
        <f t="shared" si="373"/>
        <v>1000 to 4999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68"/>
        <v>1.0142500000000001</v>
      </c>
      <c r="Q3664" t="str">
        <f t="shared" si="369"/>
        <v>theater</v>
      </c>
      <c r="R3664" t="str">
        <f t="shared" si="370"/>
        <v>plays</v>
      </c>
      <c r="S3664" s="11">
        <f t="shared" si="371"/>
        <v>42064.011736111112</v>
      </c>
      <c r="T3664" s="11">
        <f t="shared" si="372"/>
        <v>42093.97006944444</v>
      </c>
      <c r="U3664" t="str">
        <f t="shared" si="373"/>
        <v>5000 to 9999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68"/>
        <v>1.04</v>
      </c>
      <c r="Q3665" t="str">
        <f t="shared" si="369"/>
        <v>theater</v>
      </c>
      <c r="R3665" t="str">
        <f t="shared" si="370"/>
        <v>plays</v>
      </c>
      <c r="S3665" s="11">
        <f t="shared" si="371"/>
        <v>42665.243402777771</v>
      </c>
      <c r="T3665" s="11">
        <f t="shared" si="372"/>
        <v>42725.285069444442</v>
      </c>
      <c r="U3665" t="str">
        <f t="shared" si="373"/>
        <v>Less Than 1000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68"/>
        <v>1.09375</v>
      </c>
      <c r="Q3666" t="str">
        <f t="shared" si="369"/>
        <v>theater</v>
      </c>
      <c r="R3666" t="str">
        <f t="shared" si="370"/>
        <v>plays</v>
      </c>
      <c r="S3666" s="11">
        <f t="shared" si="371"/>
        <v>42523.04038194444</v>
      </c>
      <c r="T3666" s="11">
        <f t="shared" si="372"/>
        <v>42537.04038194444</v>
      </c>
      <c r="U3666" t="str">
        <f t="shared" si="373"/>
        <v>Less Than 1000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68"/>
        <v>1.1516129032258065</v>
      </c>
      <c r="Q3667" t="str">
        <f t="shared" si="369"/>
        <v>theater</v>
      </c>
      <c r="R3667" t="str">
        <f t="shared" si="370"/>
        <v>plays</v>
      </c>
      <c r="S3667" s="11">
        <f t="shared" si="371"/>
        <v>42294.59979166666</v>
      </c>
      <c r="T3667" s="11">
        <f t="shared" si="372"/>
        <v>42305.620833333327</v>
      </c>
      <c r="U3667" t="str">
        <f t="shared" si="373"/>
        <v>Less Than 1000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68"/>
        <v>1</v>
      </c>
      <c r="Q3668" t="str">
        <f t="shared" si="369"/>
        <v>theater</v>
      </c>
      <c r="R3668" t="str">
        <f t="shared" si="370"/>
        <v>plays</v>
      </c>
      <c r="S3668" s="11">
        <f t="shared" si="371"/>
        <v>41822.696550925924</v>
      </c>
      <c r="T3668" s="11">
        <f t="shared" si="372"/>
        <v>41844.083333333328</v>
      </c>
      <c r="U3668" t="str">
        <f t="shared" si="373"/>
        <v>1000 to 4999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68"/>
        <v>1.0317033333333334</v>
      </c>
      <c r="Q3669" t="str">
        <f t="shared" si="369"/>
        <v>theater</v>
      </c>
      <c r="R3669" t="str">
        <f t="shared" si="370"/>
        <v>plays</v>
      </c>
      <c r="S3669" s="11">
        <f t="shared" si="371"/>
        <v>42173.761793981481</v>
      </c>
      <c r="T3669" s="11">
        <f t="shared" si="372"/>
        <v>42203.761793981481</v>
      </c>
      <c r="U3669" t="str">
        <f t="shared" si="373"/>
        <v>1000 to 4999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68"/>
        <v>1.0349999999999999</v>
      </c>
      <c r="Q3670" t="str">
        <f t="shared" si="369"/>
        <v>theater</v>
      </c>
      <c r="R3670" t="str">
        <f t="shared" si="370"/>
        <v>plays</v>
      </c>
      <c r="S3670" s="11">
        <f t="shared" si="371"/>
        <v>42185.347824074073</v>
      </c>
      <c r="T3670" s="11">
        <f t="shared" si="372"/>
        <v>42208.564583333333</v>
      </c>
      <c r="U3670" t="str">
        <f t="shared" si="373"/>
        <v>1000 to 4999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68"/>
        <v>1.3819999999999999</v>
      </c>
      <c r="Q3671" t="str">
        <f t="shared" si="369"/>
        <v>theater</v>
      </c>
      <c r="R3671" t="str">
        <f t="shared" si="370"/>
        <v>plays</v>
      </c>
      <c r="S3671" s="11">
        <f t="shared" si="371"/>
        <v>42136.466863425921</v>
      </c>
      <c r="T3671" s="11">
        <f t="shared" si="372"/>
        <v>42166.466863425921</v>
      </c>
      <c r="U3671" t="str">
        <f t="shared" si="373"/>
        <v>1000 to 4999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68"/>
        <v>1.0954545454545455</v>
      </c>
      <c r="Q3672" t="str">
        <f t="shared" si="369"/>
        <v>theater</v>
      </c>
      <c r="R3672" t="str">
        <f t="shared" si="370"/>
        <v>plays</v>
      </c>
      <c r="S3672" s="11">
        <f t="shared" si="371"/>
        <v>42142.305682870363</v>
      </c>
      <c r="T3672" s="11">
        <f t="shared" si="372"/>
        <v>42155.749999999993</v>
      </c>
      <c r="U3672" t="str">
        <f t="shared" si="373"/>
        <v>Less Than 1000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68"/>
        <v>1.0085714285714287</v>
      </c>
      <c r="Q3673" t="str">
        <f t="shared" si="369"/>
        <v>theater</v>
      </c>
      <c r="R3673" t="str">
        <f t="shared" si="370"/>
        <v>plays</v>
      </c>
      <c r="S3673" s="11">
        <f t="shared" si="371"/>
        <v>41820.419756944444</v>
      </c>
      <c r="T3673" s="11">
        <f t="shared" si="372"/>
        <v>41840.957638888889</v>
      </c>
      <c r="U3673" t="str">
        <f t="shared" si="373"/>
        <v>1000 to 4999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68"/>
        <v>1.0153333333333334</v>
      </c>
      <c r="Q3674" t="str">
        <f t="shared" si="369"/>
        <v>theater</v>
      </c>
      <c r="R3674" t="str">
        <f t="shared" si="370"/>
        <v>plays</v>
      </c>
      <c r="S3674" s="11">
        <f t="shared" si="371"/>
        <v>41878.738240740735</v>
      </c>
      <c r="T3674" s="11">
        <f t="shared" si="372"/>
        <v>41908.738240740735</v>
      </c>
      <c r="U3674" t="str">
        <f t="shared" si="373"/>
        <v>1000 to 4999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68"/>
        <v>1.13625</v>
      </c>
      <c r="Q3675" t="str">
        <f t="shared" si="369"/>
        <v>theater</v>
      </c>
      <c r="R3675" t="str">
        <f t="shared" si="370"/>
        <v>plays</v>
      </c>
      <c r="S3675" s="11">
        <f t="shared" si="371"/>
        <v>41914.086770833332</v>
      </c>
      <c r="T3675" s="11">
        <f t="shared" si="372"/>
        <v>41948.327777777777</v>
      </c>
      <c r="U3675" t="str">
        <f t="shared" si="373"/>
        <v>1000 to 4999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68"/>
        <v>1</v>
      </c>
      <c r="Q3676" t="str">
        <f t="shared" si="369"/>
        <v>theater</v>
      </c>
      <c r="R3676" t="str">
        <f t="shared" si="370"/>
        <v>plays</v>
      </c>
      <c r="S3676" s="11">
        <f t="shared" si="371"/>
        <v>42556.664687499993</v>
      </c>
      <c r="T3676" s="11">
        <f t="shared" si="372"/>
        <v>42616.664687499993</v>
      </c>
      <c r="U3676" t="str">
        <f t="shared" si="373"/>
        <v>1000 to 4999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68"/>
        <v>1.4</v>
      </c>
      <c r="Q3677" t="str">
        <f t="shared" si="369"/>
        <v>theater</v>
      </c>
      <c r="R3677" t="str">
        <f t="shared" si="370"/>
        <v>plays</v>
      </c>
      <c r="S3677" s="11">
        <f t="shared" si="371"/>
        <v>42493.388680555552</v>
      </c>
      <c r="T3677" s="11">
        <f t="shared" si="372"/>
        <v>42505.749999999993</v>
      </c>
      <c r="U3677" t="str">
        <f t="shared" si="373"/>
        <v>Less Than 1000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68"/>
        <v>1.2875000000000001</v>
      </c>
      <c r="Q3678" t="str">
        <f t="shared" si="369"/>
        <v>theater</v>
      </c>
      <c r="R3678" t="str">
        <f t="shared" si="370"/>
        <v>plays</v>
      </c>
      <c r="S3678" s="11">
        <f t="shared" si="371"/>
        <v>41876.607453703698</v>
      </c>
      <c r="T3678" s="11">
        <f t="shared" si="372"/>
        <v>41894.607453703698</v>
      </c>
      <c r="U3678" t="str">
        <f t="shared" si="373"/>
        <v>Less Than 1000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68"/>
        <v>1.0290416666666666</v>
      </c>
      <c r="Q3679" t="str">
        <f t="shared" si="369"/>
        <v>theater</v>
      </c>
      <c r="R3679" t="str">
        <f t="shared" si="370"/>
        <v>plays</v>
      </c>
      <c r="S3679" s="11">
        <f t="shared" si="371"/>
        <v>41802.365949074068</v>
      </c>
      <c r="T3679" s="11">
        <f t="shared" si="372"/>
        <v>41822.957638888889</v>
      </c>
      <c r="U3679" t="str">
        <f t="shared" si="373"/>
        <v>10000 to 14999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68"/>
        <v>1.0249999999999999</v>
      </c>
      <c r="Q3680" t="str">
        <f t="shared" si="369"/>
        <v>theater</v>
      </c>
      <c r="R3680" t="str">
        <f t="shared" si="370"/>
        <v>plays</v>
      </c>
      <c r="S3680" s="11">
        <f t="shared" si="371"/>
        <v>42120.322893518511</v>
      </c>
      <c r="T3680" s="11">
        <f t="shared" si="372"/>
        <v>42155.322893518511</v>
      </c>
      <c r="U3680" t="str">
        <f t="shared" si="373"/>
        <v>1000 to 4999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68"/>
        <v>1.101</v>
      </c>
      <c r="Q3681" t="str">
        <f t="shared" si="369"/>
        <v>theater</v>
      </c>
      <c r="R3681" t="str">
        <f t="shared" si="370"/>
        <v>plays</v>
      </c>
      <c r="S3681" s="11">
        <f t="shared" si="371"/>
        <v>41786.553020833329</v>
      </c>
      <c r="T3681" s="11">
        <f t="shared" si="372"/>
        <v>41820.999305555553</v>
      </c>
      <c r="U3681" t="str">
        <f t="shared" si="373"/>
        <v>1000 to 4999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68"/>
        <v>1.1276666666666666</v>
      </c>
      <c r="Q3682" t="str">
        <f t="shared" si="369"/>
        <v>theater</v>
      </c>
      <c r="R3682" t="str">
        <f t="shared" si="370"/>
        <v>plays</v>
      </c>
      <c r="S3682" s="11">
        <f t="shared" si="371"/>
        <v>42627.245763888881</v>
      </c>
      <c r="T3682" s="11">
        <f t="shared" si="372"/>
        <v>42648.245763888881</v>
      </c>
      <c r="U3682" t="str">
        <f t="shared" si="373"/>
        <v>1000 to 4999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68"/>
        <v>1.119</v>
      </c>
      <c r="Q3683" t="str">
        <f t="shared" si="369"/>
        <v>theater</v>
      </c>
      <c r="R3683" t="str">
        <f t="shared" si="370"/>
        <v>plays</v>
      </c>
      <c r="S3683" s="11">
        <f t="shared" si="371"/>
        <v>42374.443171296291</v>
      </c>
      <c r="T3683" s="11">
        <f t="shared" si="372"/>
        <v>42384.443171296291</v>
      </c>
      <c r="U3683" t="str">
        <f t="shared" si="373"/>
        <v>1000 to 4999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68"/>
        <v>1.3919999999999999</v>
      </c>
      <c r="Q3684" t="str">
        <f t="shared" si="369"/>
        <v>theater</v>
      </c>
      <c r="R3684" t="str">
        <f t="shared" si="370"/>
        <v>plays</v>
      </c>
      <c r="S3684" s="11">
        <f t="shared" si="371"/>
        <v>41772.477060185185</v>
      </c>
      <c r="T3684" s="11">
        <f t="shared" si="372"/>
        <v>41806.082638888889</v>
      </c>
      <c r="U3684" t="str">
        <f t="shared" si="373"/>
        <v>1000 to 4999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68"/>
        <v>1.1085714285714285</v>
      </c>
      <c r="Q3685" t="str">
        <f t="shared" si="369"/>
        <v>theater</v>
      </c>
      <c r="R3685" t="str">
        <f t="shared" si="370"/>
        <v>plays</v>
      </c>
      <c r="S3685" s="11">
        <f t="shared" si="371"/>
        <v>42632.908518518518</v>
      </c>
      <c r="T3685" s="11">
        <f t="shared" si="372"/>
        <v>42662.908518518518</v>
      </c>
      <c r="U3685" t="str">
        <f t="shared" si="373"/>
        <v>1000 to 4999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68"/>
        <v>1.3906666666666667</v>
      </c>
      <c r="Q3686" t="str">
        <f t="shared" si="369"/>
        <v>theater</v>
      </c>
      <c r="R3686" t="str">
        <f t="shared" si="370"/>
        <v>plays</v>
      </c>
      <c r="S3686" s="11">
        <f t="shared" si="371"/>
        <v>42218.97206018518</v>
      </c>
      <c r="T3686" s="11">
        <f t="shared" si="372"/>
        <v>42248.97206018518</v>
      </c>
      <c r="U3686" t="str">
        <f t="shared" si="373"/>
        <v>Less Than 1000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68"/>
        <v>1.0569999999999999</v>
      </c>
      <c r="Q3687" t="str">
        <f t="shared" si="369"/>
        <v>theater</v>
      </c>
      <c r="R3687" t="str">
        <f t="shared" si="370"/>
        <v>plays</v>
      </c>
      <c r="S3687" s="11">
        <f t="shared" si="371"/>
        <v>41753.384942129625</v>
      </c>
      <c r="T3687" s="11">
        <f t="shared" si="372"/>
        <v>41778.666666666664</v>
      </c>
      <c r="U3687" t="str">
        <f t="shared" si="373"/>
        <v>5000 to 9999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68"/>
        <v>1.0142857142857142</v>
      </c>
      <c r="Q3688" t="str">
        <f t="shared" si="369"/>
        <v>theater</v>
      </c>
      <c r="R3688" t="str">
        <f t="shared" si="370"/>
        <v>plays</v>
      </c>
      <c r="S3688" s="11">
        <f t="shared" si="371"/>
        <v>42230.454398148147</v>
      </c>
      <c r="T3688" s="11">
        <f t="shared" si="372"/>
        <v>42244.957638888889</v>
      </c>
      <c r="U3688" t="str">
        <f t="shared" si="373"/>
        <v>Less Than 1000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68"/>
        <v>1.0024500000000001</v>
      </c>
      <c r="Q3689" t="str">
        <f t="shared" si="369"/>
        <v>theater</v>
      </c>
      <c r="R3689" t="str">
        <f t="shared" si="370"/>
        <v>plays</v>
      </c>
      <c r="S3689" s="11">
        <f t="shared" si="371"/>
        <v>41787.009895833333</v>
      </c>
      <c r="T3689" s="11">
        <f t="shared" si="372"/>
        <v>41817.009895833333</v>
      </c>
      <c r="U3689" t="str">
        <f t="shared" si="373"/>
        <v>5000 to 9999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68"/>
        <v>1.0916666666666666</v>
      </c>
      <c r="Q3690" t="str">
        <f t="shared" si="369"/>
        <v>theater</v>
      </c>
      <c r="R3690" t="str">
        <f t="shared" si="370"/>
        <v>plays</v>
      </c>
      <c r="S3690" s="11">
        <f t="shared" si="371"/>
        <v>41829.578749999993</v>
      </c>
      <c r="T3690" s="11">
        <f t="shared" si="372"/>
        <v>41859.578749999993</v>
      </c>
      <c r="U3690" t="str">
        <f t="shared" si="373"/>
        <v>1000 to 4999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68"/>
        <v>1.1833333333333333</v>
      </c>
      <c r="Q3691" t="str">
        <f t="shared" si="369"/>
        <v>theater</v>
      </c>
      <c r="R3691" t="str">
        <f t="shared" si="370"/>
        <v>plays</v>
      </c>
      <c r="S3691" s="11">
        <f t="shared" si="371"/>
        <v>42147.61850694444</v>
      </c>
      <c r="T3691" s="11">
        <f t="shared" si="372"/>
        <v>42176.725694444445</v>
      </c>
      <c r="U3691" t="str">
        <f t="shared" si="373"/>
        <v>1000 to 4999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68"/>
        <v>1.2</v>
      </c>
      <c r="Q3692" t="str">
        <f t="shared" si="369"/>
        <v>theater</v>
      </c>
      <c r="R3692" t="str">
        <f t="shared" si="370"/>
        <v>plays</v>
      </c>
      <c r="S3692" s="11">
        <f t="shared" si="371"/>
        <v>41940.389849537038</v>
      </c>
      <c r="T3692" s="11">
        <f t="shared" si="372"/>
        <v>41970.431516203702</v>
      </c>
      <c r="U3692" t="str">
        <f t="shared" si="373"/>
        <v>1000 to 4999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68"/>
        <v>1.2796000000000001</v>
      </c>
      <c r="Q3693" t="str">
        <f t="shared" si="369"/>
        <v>theater</v>
      </c>
      <c r="R3693" t="str">
        <f t="shared" si="370"/>
        <v>plays</v>
      </c>
      <c r="S3693" s="11">
        <f t="shared" si="371"/>
        <v>42020.492233796293</v>
      </c>
      <c r="T3693" s="11">
        <f t="shared" si="372"/>
        <v>42064.999305555553</v>
      </c>
      <c r="U3693" t="str">
        <f t="shared" si="373"/>
        <v>40000 to 44999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68"/>
        <v>1.26</v>
      </c>
      <c r="Q3694" t="str">
        <f t="shared" si="369"/>
        <v>theater</v>
      </c>
      <c r="R3694" t="str">
        <f t="shared" si="370"/>
        <v>plays</v>
      </c>
      <c r="S3694" s="11">
        <f t="shared" si="371"/>
        <v>41891.756701388884</v>
      </c>
      <c r="T3694" s="11">
        <f t="shared" si="372"/>
        <v>41900.791666666664</v>
      </c>
      <c r="U3694" t="str">
        <f t="shared" si="373"/>
        <v>1000 to 4999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68"/>
        <v>1.2912912912912913</v>
      </c>
      <c r="Q3695" t="str">
        <f t="shared" si="369"/>
        <v>theater</v>
      </c>
      <c r="R3695" t="str">
        <f t="shared" si="370"/>
        <v>plays</v>
      </c>
      <c r="S3695" s="11">
        <f t="shared" si="371"/>
        <v>42308.98297453703</v>
      </c>
      <c r="T3695" s="11">
        <f t="shared" si="372"/>
        <v>42338.729166666664</v>
      </c>
      <c r="U3695" t="str">
        <f t="shared" si="373"/>
        <v>Less Than 1000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68"/>
        <v>1.0742857142857143</v>
      </c>
      <c r="Q3696" t="str">
        <f t="shared" si="369"/>
        <v>theater</v>
      </c>
      <c r="R3696" t="str">
        <f t="shared" si="370"/>
        <v>plays</v>
      </c>
      <c r="S3696" s="11">
        <f t="shared" si="371"/>
        <v>42489.925543981481</v>
      </c>
      <c r="T3696" s="11">
        <f t="shared" si="372"/>
        <v>42526.874999999993</v>
      </c>
      <c r="U3696" t="str">
        <f t="shared" si="373"/>
        <v>1000 to 4999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68"/>
        <v>1.00125</v>
      </c>
      <c r="Q3697" t="str">
        <f t="shared" si="369"/>
        <v>theater</v>
      </c>
      <c r="R3697" t="str">
        <f t="shared" si="370"/>
        <v>plays</v>
      </c>
      <c r="S3697" s="11">
        <f t="shared" si="371"/>
        <v>41995.662152777775</v>
      </c>
      <c r="T3697" s="11">
        <f t="shared" si="372"/>
        <v>42015.662152777775</v>
      </c>
      <c r="U3697" t="str">
        <f t="shared" si="373"/>
        <v>1000 to 4999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68"/>
        <v>1.55</v>
      </c>
      <c r="Q3698" t="str">
        <f t="shared" si="369"/>
        <v>theater</v>
      </c>
      <c r="R3698" t="str">
        <f t="shared" si="370"/>
        <v>plays</v>
      </c>
      <c r="S3698" s="11">
        <f t="shared" si="371"/>
        <v>41988.408749999995</v>
      </c>
      <c r="T3698" s="11">
        <f t="shared" si="372"/>
        <v>42048.408749999995</v>
      </c>
      <c r="U3698" t="str">
        <f t="shared" si="373"/>
        <v>1000 to 4999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68"/>
        <v>1.08</v>
      </c>
      <c r="Q3699" t="str">
        <f t="shared" si="369"/>
        <v>theater</v>
      </c>
      <c r="R3699" t="str">
        <f t="shared" si="370"/>
        <v>plays</v>
      </c>
      <c r="S3699" s="11">
        <f t="shared" si="371"/>
        <v>42479.2575</v>
      </c>
      <c r="T3699" s="11">
        <f t="shared" si="372"/>
        <v>42500.2575</v>
      </c>
      <c r="U3699" t="str">
        <f t="shared" si="373"/>
        <v>1000 to 4999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68"/>
        <v>1.1052</v>
      </c>
      <c r="Q3700" t="str">
        <f t="shared" si="369"/>
        <v>theater</v>
      </c>
      <c r="R3700" t="str">
        <f t="shared" si="370"/>
        <v>plays</v>
      </c>
      <c r="S3700" s="11">
        <f t="shared" si="371"/>
        <v>42401.598229166666</v>
      </c>
      <c r="T3700" s="11">
        <f t="shared" si="372"/>
        <v>42431.598229166666</v>
      </c>
      <c r="U3700" t="str">
        <f t="shared" si="373"/>
        <v>5000 to 9999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68"/>
        <v>1.008</v>
      </c>
      <c r="Q3701" t="str">
        <f t="shared" si="369"/>
        <v>theater</v>
      </c>
      <c r="R3701" t="str">
        <f t="shared" si="370"/>
        <v>plays</v>
      </c>
      <c r="S3701" s="11">
        <f t="shared" si="371"/>
        <v>41897.393703703703</v>
      </c>
      <c r="T3701" s="11">
        <f t="shared" si="372"/>
        <v>41927.393703703703</v>
      </c>
      <c r="U3701" t="str">
        <f t="shared" si="373"/>
        <v>1000 to 4999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68"/>
        <v>1.212</v>
      </c>
      <c r="Q3702" t="str">
        <f t="shared" si="369"/>
        <v>theater</v>
      </c>
      <c r="R3702" t="str">
        <f t="shared" si="370"/>
        <v>plays</v>
      </c>
      <c r="S3702" s="11">
        <f t="shared" si="371"/>
        <v>41882.37731481481</v>
      </c>
      <c r="T3702" s="11">
        <f t="shared" si="372"/>
        <v>41912.458333333328</v>
      </c>
      <c r="U3702" t="str">
        <f t="shared" si="373"/>
        <v>Less Than 1000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68"/>
        <v>1.0033333333333334</v>
      </c>
      <c r="Q3703" t="str">
        <f t="shared" si="369"/>
        <v>theater</v>
      </c>
      <c r="R3703" t="str">
        <f t="shared" si="370"/>
        <v>plays</v>
      </c>
      <c r="S3703" s="11">
        <f t="shared" si="371"/>
        <v>42129.333252314813</v>
      </c>
      <c r="T3703" s="11">
        <f t="shared" si="372"/>
        <v>42159.333252314813</v>
      </c>
      <c r="U3703" t="str">
        <f t="shared" si="373"/>
        <v>1000 to 4999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68"/>
        <v>1.0916666666666666</v>
      </c>
      <c r="Q3704" t="str">
        <f t="shared" si="369"/>
        <v>theater</v>
      </c>
      <c r="R3704" t="str">
        <f t="shared" si="370"/>
        <v>plays</v>
      </c>
      <c r="S3704" s="11">
        <f t="shared" si="371"/>
        <v>42524.329675925925</v>
      </c>
      <c r="T3704" s="11">
        <f t="shared" si="372"/>
        <v>42561.749305555553</v>
      </c>
      <c r="U3704" t="str">
        <f t="shared" si="373"/>
        <v>1000 to 4999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68"/>
        <v>1.2342857142857142</v>
      </c>
      <c r="Q3705" t="str">
        <f t="shared" si="369"/>
        <v>theater</v>
      </c>
      <c r="R3705" t="str">
        <f t="shared" si="370"/>
        <v>plays</v>
      </c>
      <c r="S3705" s="11">
        <f t="shared" si="371"/>
        <v>42556.296157407407</v>
      </c>
      <c r="T3705" s="11">
        <f t="shared" si="372"/>
        <v>42595.082638888889</v>
      </c>
      <c r="U3705" t="str">
        <f t="shared" si="373"/>
        <v>1000 to 4999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68"/>
        <v>1.3633666666666666</v>
      </c>
      <c r="Q3706" t="str">
        <f t="shared" si="369"/>
        <v>theater</v>
      </c>
      <c r="R3706" t="str">
        <f t="shared" si="370"/>
        <v>plays</v>
      </c>
      <c r="S3706" s="11">
        <f t="shared" si="371"/>
        <v>42461.481412037036</v>
      </c>
      <c r="T3706" s="11">
        <f t="shared" si="372"/>
        <v>42521.481412037036</v>
      </c>
      <c r="U3706" t="str">
        <f t="shared" si="373"/>
        <v>Less Than 1000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68"/>
        <v>1.0346657233816767</v>
      </c>
      <c r="Q3707" t="str">
        <f t="shared" si="369"/>
        <v>theater</v>
      </c>
      <c r="R3707" t="str">
        <f t="shared" si="370"/>
        <v>plays</v>
      </c>
      <c r="S3707" s="11">
        <f t="shared" si="371"/>
        <v>41792.334652777776</v>
      </c>
      <c r="T3707" s="11">
        <f t="shared" si="372"/>
        <v>41813.541666666664</v>
      </c>
      <c r="U3707" t="str">
        <f t="shared" si="373"/>
        <v>1000 to 4999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68"/>
        <v>1.2133333333333334</v>
      </c>
      <c r="Q3708" t="str">
        <f t="shared" si="369"/>
        <v>theater</v>
      </c>
      <c r="R3708" t="str">
        <f t="shared" si="370"/>
        <v>plays</v>
      </c>
      <c r="S3708" s="11">
        <f t="shared" si="371"/>
        <v>41879.705428240741</v>
      </c>
      <c r="T3708" s="11">
        <f t="shared" si="372"/>
        <v>41894.705428240741</v>
      </c>
      <c r="U3708" t="str">
        <f t="shared" si="373"/>
        <v>1000 to 4999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68"/>
        <v>1.86</v>
      </c>
      <c r="Q3709" t="str">
        <f t="shared" si="369"/>
        <v>theater</v>
      </c>
      <c r="R3709" t="str">
        <f t="shared" si="370"/>
        <v>plays</v>
      </c>
      <c r="S3709" s="11">
        <f t="shared" si="371"/>
        <v>42551.840023148143</v>
      </c>
      <c r="T3709" s="11">
        <f t="shared" si="372"/>
        <v>42573.018055555549</v>
      </c>
      <c r="U3709" t="str">
        <f t="shared" si="373"/>
        <v>1000 to 4999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68"/>
        <v>3</v>
      </c>
      <c r="Q3710" t="str">
        <f t="shared" si="369"/>
        <v>theater</v>
      </c>
      <c r="R3710" t="str">
        <f t="shared" si="370"/>
        <v>plays</v>
      </c>
      <c r="S3710" s="11">
        <f t="shared" si="371"/>
        <v>41809.933865740735</v>
      </c>
      <c r="T3710" s="11">
        <f t="shared" si="372"/>
        <v>41823.933865740735</v>
      </c>
      <c r="U3710" t="str">
        <f t="shared" si="373"/>
        <v>Less Than 1000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68"/>
        <v>1.0825</v>
      </c>
      <c r="Q3711" t="str">
        <f t="shared" si="369"/>
        <v>theater</v>
      </c>
      <c r="R3711" t="str">
        <f t="shared" si="370"/>
        <v>plays</v>
      </c>
      <c r="S3711" s="11">
        <f t="shared" si="371"/>
        <v>41785.499374999999</v>
      </c>
      <c r="T3711" s="11">
        <f t="shared" si="372"/>
        <v>41815.499374999999</v>
      </c>
      <c r="U3711" t="str">
        <f t="shared" si="373"/>
        <v>1000 to 4999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68"/>
        <v>1.4115384615384616</v>
      </c>
      <c r="Q3712" t="str">
        <f t="shared" si="369"/>
        <v>theater</v>
      </c>
      <c r="R3712" t="str">
        <f t="shared" si="370"/>
        <v>plays</v>
      </c>
      <c r="S3712" s="11">
        <f t="shared" si="371"/>
        <v>42072.367916666662</v>
      </c>
      <c r="T3712" s="11">
        <f t="shared" si="372"/>
        <v>42097.367916666662</v>
      </c>
      <c r="U3712" t="str">
        <f t="shared" si="373"/>
        <v>1000 to 4999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68"/>
        <v>1.1399999999999999</v>
      </c>
      <c r="Q3713" t="str">
        <f t="shared" si="369"/>
        <v>theater</v>
      </c>
      <c r="R3713" t="str">
        <f t="shared" si="370"/>
        <v>plays</v>
      </c>
      <c r="S3713" s="11">
        <f t="shared" si="371"/>
        <v>41779.5158912037</v>
      </c>
      <c r="T3713" s="11">
        <f t="shared" si="372"/>
        <v>41805.458333333328</v>
      </c>
      <c r="U3713" t="str">
        <f t="shared" si="373"/>
        <v>Less Than 1000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68"/>
        <v>1.5373333333333334</v>
      </c>
      <c r="Q3714" t="str">
        <f t="shared" si="369"/>
        <v>theater</v>
      </c>
      <c r="R3714" t="str">
        <f t="shared" si="370"/>
        <v>plays</v>
      </c>
      <c r="S3714" s="11">
        <f t="shared" si="371"/>
        <v>42133.963738425926</v>
      </c>
      <c r="T3714" s="11">
        <f t="shared" si="372"/>
        <v>42155.082638888889</v>
      </c>
      <c r="U3714" t="str">
        <f t="shared" si="373"/>
        <v>5000 to 9999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74">E3715/D3715</f>
        <v>1.0149999999999999</v>
      </c>
      <c r="Q3715" t="str">
        <f t="shared" ref="Q3715:Q3778" si="375">LEFT(N3715,FIND("/",N3715,1)-1)</f>
        <v>theater</v>
      </c>
      <c r="R3715" t="str">
        <f t="shared" ref="R3715:R3778" si="376">RIGHT(N3715,LEN(N3715)-FIND("/",N3715,1))</f>
        <v>plays</v>
      </c>
      <c r="S3715" s="11">
        <f t="shared" ref="S3715:S3778" si="377">(((J3715/60)/60)/24)+DATE(1970,1,1)+(-5/24)</f>
        <v>42505.529699074068</v>
      </c>
      <c r="T3715" s="11">
        <f t="shared" ref="T3715:T3778" si="378">(((I3715/60)/60)/24)+DATE(1970,1,1)+(-5/24)</f>
        <v>42525.529699074068</v>
      </c>
      <c r="U3715" t="str">
        <f t="shared" ref="U3715:U3778" si="379">IF(D3715&gt;50000,"&gt;50k",IF(D3715&gt;44999,"45000 to 49999",IF(D3715&gt;39999,"40000 to 44999",IF(D3715&gt;34999,"35000 to 39999",IF(D3715&gt;29999,"30000 to 34999",IF(D3715&gt;24999,"25000 to 29999",IF(D3715&gt;19999,"20000 to 24999",IF(D3715&gt;14999,"15000 to 19999",IF(D3715&gt;9999,"10000 to 14999",IF(D3715&gt;4999,"5000 to 9999",IF(D3715&gt;999,"1000 to 4999",IF(D3715&gt;0,"Less Than 1000",FALSE))))))))))))</f>
        <v>1000 to 4999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74"/>
        <v>1.0235000000000001</v>
      </c>
      <c r="Q3716" t="str">
        <f t="shared" si="375"/>
        <v>theater</v>
      </c>
      <c r="R3716" t="str">
        <f t="shared" si="376"/>
        <v>plays</v>
      </c>
      <c r="S3716" s="11">
        <f t="shared" si="377"/>
        <v>42118.347997685189</v>
      </c>
      <c r="T3716" s="11">
        <f t="shared" si="378"/>
        <v>42149.957638888889</v>
      </c>
      <c r="U3716" t="str">
        <f t="shared" si="379"/>
        <v>10000 to 14999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74"/>
        <v>1.0257142857142858</v>
      </c>
      <c r="Q3717" t="str">
        <f t="shared" si="375"/>
        <v>theater</v>
      </c>
      <c r="R3717" t="str">
        <f t="shared" si="376"/>
        <v>plays</v>
      </c>
      <c r="S3717" s="11">
        <f t="shared" si="377"/>
        <v>42036.787256944437</v>
      </c>
      <c r="T3717" s="11">
        <f t="shared" si="378"/>
        <v>42094.327777777777</v>
      </c>
      <c r="U3717" t="str">
        <f t="shared" si="379"/>
        <v>1000 to 4999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74"/>
        <v>1.5575000000000001</v>
      </c>
      <c r="Q3718" t="str">
        <f t="shared" si="375"/>
        <v>theater</v>
      </c>
      <c r="R3718" t="str">
        <f t="shared" si="376"/>
        <v>plays</v>
      </c>
      <c r="S3718" s="11">
        <f t="shared" si="377"/>
        <v>42360.679502314808</v>
      </c>
      <c r="T3718" s="11">
        <f t="shared" si="378"/>
        <v>42390.679502314808</v>
      </c>
      <c r="U3718" t="str">
        <f t="shared" si="379"/>
        <v>Less Than 1000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74"/>
        <v>1.0075000000000001</v>
      </c>
      <c r="Q3719" t="str">
        <f t="shared" si="375"/>
        <v>theater</v>
      </c>
      <c r="R3719" t="str">
        <f t="shared" si="376"/>
        <v>plays</v>
      </c>
      <c r="S3719" s="11">
        <f t="shared" si="377"/>
        <v>42102.657974537033</v>
      </c>
      <c r="T3719" s="11">
        <f t="shared" si="378"/>
        <v>42133.657974537033</v>
      </c>
      <c r="U3719" t="str">
        <f t="shared" si="379"/>
        <v>1000 to 4999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74"/>
        <v>2.3940000000000001</v>
      </c>
      <c r="Q3720" t="str">
        <f t="shared" si="375"/>
        <v>theater</v>
      </c>
      <c r="R3720" t="str">
        <f t="shared" si="376"/>
        <v>plays</v>
      </c>
      <c r="S3720" s="11">
        <f t="shared" si="377"/>
        <v>42032.507812499993</v>
      </c>
      <c r="T3720" s="11">
        <f t="shared" si="378"/>
        <v>42062.507812499993</v>
      </c>
      <c r="U3720" t="str">
        <f t="shared" si="379"/>
        <v>Less Than 1000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74"/>
        <v>2.1</v>
      </c>
      <c r="Q3721" t="str">
        <f t="shared" si="375"/>
        <v>theater</v>
      </c>
      <c r="R3721" t="str">
        <f t="shared" si="376"/>
        <v>plays</v>
      </c>
      <c r="S3721" s="11">
        <f t="shared" si="377"/>
        <v>42147.521597222221</v>
      </c>
      <c r="T3721" s="11">
        <f t="shared" si="378"/>
        <v>42177.521597222221</v>
      </c>
      <c r="U3721" t="str">
        <f t="shared" si="379"/>
        <v>Less Than 1000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74"/>
        <v>1.0451515151515152</v>
      </c>
      <c r="Q3722" t="str">
        <f t="shared" si="375"/>
        <v>theater</v>
      </c>
      <c r="R3722" t="str">
        <f t="shared" si="376"/>
        <v>plays</v>
      </c>
      <c r="S3722" s="11">
        <f t="shared" si="377"/>
        <v>42165.784791666665</v>
      </c>
      <c r="T3722" s="11">
        <f t="shared" si="378"/>
        <v>42187.784791666665</v>
      </c>
      <c r="U3722" t="str">
        <f t="shared" si="379"/>
        <v>1000 to 4999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74"/>
        <v>1.008</v>
      </c>
      <c r="Q3723" t="str">
        <f t="shared" si="375"/>
        <v>theater</v>
      </c>
      <c r="R3723" t="str">
        <f t="shared" si="376"/>
        <v>plays</v>
      </c>
      <c r="S3723" s="11">
        <f t="shared" si="377"/>
        <v>41927.727824074071</v>
      </c>
      <c r="T3723" s="11">
        <f t="shared" si="378"/>
        <v>41948.769490740735</v>
      </c>
      <c r="U3723" t="str">
        <f t="shared" si="379"/>
        <v>5000 to 9999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74"/>
        <v>1.1120000000000001</v>
      </c>
      <c r="Q3724" t="str">
        <f t="shared" si="375"/>
        <v>theater</v>
      </c>
      <c r="R3724" t="str">
        <f t="shared" si="376"/>
        <v>plays</v>
      </c>
      <c r="S3724" s="11">
        <f t="shared" si="377"/>
        <v>42381.463506944441</v>
      </c>
      <c r="T3724" s="11">
        <f t="shared" si="378"/>
        <v>42411.749305555553</v>
      </c>
      <c r="U3724" t="str">
        <f t="shared" si="379"/>
        <v>1000 to 4999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74"/>
        <v>1.0204444444444445</v>
      </c>
      <c r="Q3725" t="str">
        <f t="shared" si="375"/>
        <v>theater</v>
      </c>
      <c r="R3725" t="str">
        <f t="shared" si="376"/>
        <v>plays</v>
      </c>
      <c r="S3725" s="11">
        <f t="shared" si="377"/>
        <v>41943.544699074075</v>
      </c>
      <c r="T3725" s="11">
        <f t="shared" si="378"/>
        <v>41973.586365740739</v>
      </c>
      <c r="U3725" t="str">
        <f t="shared" si="379"/>
        <v>1000 to 4999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74"/>
        <v>1.0254767441860466</v>
      </c>
      <c r="Q3726" t="str">
        <f t="shared" si="375"/>
        <v>theater</v>
      </c>
      <c r="R3726" t="str">
        <f t="shared" si="376"/>
        <v>plays</v>
      </c>
      <c r="S3726" s="11">
        <f t="shared" si="377"/>
        <v>42465.283101851855</v>
      </c>
      <c r="T3726" s="11">
        <f t="shared" si="378"/>
        <v>42494.749999999993</v>
      </c>
      <c r="U3726" t="str">
        <f t="shared" si="379"/>
        <v>1000 to 4999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74"/>
        <v>1.27</v>
      </c>
      <c r="Q3727" t="str">
        <f t="shared" si="375"/>
        <v>theater</v>
      </c>
      <c r="R3727" t="str">
        <f t="shared" si="376"/>
        <v>plays</v>
      </c>
      <c r="S3727" s="11">
        <f t="shared" si="377"/>
        <v>42401.736886574072</v>
      </c>
      <c r="T3727" s="11">
        <f t="shared" si="378"/>
        <v>42418.687499999993</v>
      </c>
      <c r="U3727" t="str">
        <f t="shared" si="379"/>
        <v>Less Than 1000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74"/>
        <v>3.3870588235294119</v>
      </c>
      <c r="Q3728" t="str">
        <f t="shared" si="375"/>
        <v>theater</v>
      </c>
      <c r="R3728" t="str">
        <f t="shared" si="376"/>
        <v>plays</v>
      </c>
      <c r="S3728" s="11">
        <f t="shared" si="377"/>
        <v>42461.932534722226</v>
      </c>
      <c r="T3728" s="11">
        <f t="shared" si="378"/>
        <v>42489.666666666664</v>
      </c>
      <c r="U3728" t="str">
        <f t="shared" si="379"/>
        <v>Less Than 1000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74"/>
        <v>1.0075000000000001</v>
      </c>
      <c r="Q3729" t="str">
        <f t="shared" si="375"/>
        <v>theater</v>
      </c>
      <c r="R3729" t="str">
        <f t="shared" si="376"/>
        <v>plays</v>
      </c>
      <c r="S3729" s="11">
        <f t="shared" si="377"/>
        <v>42632.139976851853</v>
      </c>
      <c r="T3729" s="11">
        <f t="shared" si="378"/>
        <v>42662.996527777774</v>
      </c>
      <c r="U3729" t="str">
        <f t="shared" si="379"/>
        <v>1000 to 4999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74"/>
        <v>9.3100000000000002E-2</v>
      </c>
      <c r="Q3730" t="str">
        <f t="shared" si="375"/>
        <v>theater</v>
      </c>
      <c r="R3730" t="str">
        <f t="shared" si="376"/>
        <v>plays</v>
      </c>
      <c r="S3730" s="11">
        <f t="shared" si="377"/>
        <v>42204.962685185186</v>
      </c>
      <c r="T3730" s="11">
        <f t="shared" si="378"/>
        <v>42234.962685185186</v>
      </c>
      <c r="U3730" t="str">
        <f t="shared" si="379"/>
        <v>20000 to 24999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74"/>
        <v>7.2400000000000006E-2</v>
      </c>
      <c r="Q3731" t="str">
        <f t="shared" si="375"/>
        <v>theater</v>
      </c>
      <c r="R3731" t="str">
        <f t="shared" si="376"/>
        <v>plays</v>
      </c>
      <c r="S3731" s="11">
        <f t="shared" si="377"/>
        <v>42040.996666666666</v>
      </c>
      <c r="T3731" s="11">
        <f t="shared" si="378"/>
        <v>42085.954999999994</v>
      </c>
      <c r="U3731" t="str">
        <f t="shared" si="379"/>
        <v>5000 to 9999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74"/>
        <v>0.1</v>
      </c>
      <c r="Q3732" t="str">
        <f t="shared" si="375"/>
        <v>theater</v>
      </c>
      <c r="R3732" t="str">
        <f t="shared" si="376"/>
        <v>plays</v>
      </c>
      <c r="S3732" s="11">
        <f t="shared" si="377"/>
        <v>42203.46943287037</v>
      </c>
      <c r="T3732" s="11">
        <f t="shared" si="378"/>
        <v>42233.46943287037</v>
      </c>
      <c r="U3732" t="str">
        <f t="shared" si="379"/>
        <v>1000 to 4999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74"/>
        <v>0.11272727272727273</v>
      </c>
      <c r="Q3733" t="str">
        <f t="shared" si="375"/>
        <v>theater</v>
      </c>
      <c r="R3733" t="str">
        <f t="shared" si="376"/>
        <v>plays</v>
      </c>
      <c r="S3733" s="11">
        <f t="shared" si="377"/>
        <v>41983.544513888883</v>
      </c>
      <c r="T3733" s="11">
        <f t="shared" si="378"/>
        <v>42013.932638888888</v>
      </c>
      <c r="U3733" t="str">
        <f t="shared" si="379"/>
        <v>5000 to 9999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74"/>
        <v>0.15411764705882353</v>
      </c>
      <c r="Q3734" t="str">
        <f t="shared" si="375"/>
        <v>theater</v>
      </c>
      <c r="R3734" t="str">
        <f t="shared" si="376"/>
        <v>plays</v>
      </c>
      <c r="S3734" s="11">
        <f t="shared" si="377"/>
        <v>41968.469131944446</v>
      </c>
      <c r="T3734" s="11">
        <f t="shared" si="378"/>
        <v>42028.291666666664</v>
      </c>
      <c r="U3734" t="str">
        <f t="shared" si="379"/>
        <v>Less Than 1000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74"/>
        <v>0</v>
      </c>
      <c r="Q3735" t="str">
        <f t="shared" si="375"/>
        <v>theater</v>
      </c>
      <c r="R3735" t="str">
        <f t="shared" si="376"/>
        <v>plays</v>
      </c>
      <c r="S3735" s="11">
        <f t="shared" si="377"/>
        <v>42102.816064814811</v>
      </c>
      <c r="T3735" s="11">
        <f t="shared" si="378"/>
        <v>42112.729166666664</v>
      </c>
      <c r="U3735" t="str">
        <f t="shared" si="379"/>
        <v>1000 to 4999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74"/>
        <v>0.28466666666666668</v>
      </c>
      <c r="Q3736" t="str">
        <f t="shared" si="375"/>
        <v>theater</v>
      </c>
      <c r="R3736" t="str">
        <f t="shared" si="376"/>
        <v>plays</v>
      </c>
      <c r="S3736" s="11">
        <f t="shared" si="377"/>
        <v>42089.693240740737</v>
      </c>
      <c r="T3736" s="11">
        <f t="shared" si="378"/>
        <v>42149.693240740737</v>
      </c>
      <c r="U3736" t="str">
        <f t="shared" si="379"/>
        <v>1000 to 4999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74"/>
        <v>0.13333333333333333</v>
      </c>
      <c r="Q3737" t="str">
        <f t="shared" si="375"/>
        <v>theater</v>
      </c>
      <c r="R3737" t="str">
        <f t="shared" si="376"/>
        <v>plays</v>
      </c>
      <c r="S3737" s="11">
        <f t="shared" si="377"/>
        <v>42122.484826388885</v>
      </c>
      <c r="T3737" s="11">
        <f t="shared" si="378"/>
        <v>42152.484826388885</v>
      </c>
      <c r="U3737" t="str">
        <f t="shared" si="379"/>
        <v>Less Than 1000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74"/>
        <v>6.6666666666666671E-3</v>
      </c>
      <c r="Q3738" t="str">
        <f t="shared" si="375"/>
        <v>theater</v>
      </c>
      <c r="R3738" t="str">
        <f t="shared" si="376"/>
        <v>plays</v>
      </c>
      <c r="S3738" s="11">
        <f t="shared" si="377"/>
        <v>42048.503391203696</v>
      </c>
      <c r="T3738" s="11">
        <f t="shared" si="378"/>
        <v>42086.541666666664</v>
      </c>
      <c r="U3738" t="str">
        <f t="shared" si="379"/>
        <v>1000 to 4999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74"/>
        <v>0.21428571428571427</v>
      </c>
      <c r="Q3739" t="str">
        <f t="shared" si="375"/>
        <v>theater</v>
      </c>
      <c r="R3739" t="str">
        <f t="shared" si="376"/>
        <v>plays</v>
      </c>
      <c r="S3739" s="11">
        <f t="shared" si="377"/>
        <v>42297.482673611106</v>
      </c>
      <c r="T3739" s="11">
        <f t="shared" si="378"/>
        <v>42320.082638888889</v>
      </c>
      <c r="U3739" t="str">
        <f t="shared" si="379"/>
        <v>Less Than 1000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74"/>
        <v>0.18</v>
      </c>
      <c r="Q3740" t="str">
        <f t="shared" si="375"/>
        <v>theater</v>
      </c>
      <c r="R3740" t="str">
        <f t="shared" si="376"/>
        <v>plays</v>
      </c>
      <c r="S3740" s="11">
        <f t="shared" si="377"/>
        <v>41813.730381944442</v>
      </c>
      <c r="T3740" s="11">
        <f t="shared" si="378"/>
        <v>41835.708333333328</v>
      </c>
      <c r="U3740" t="str">
        <f t="shared" si="379"/>
        <v>1000 to 4999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74"/>
        <v>0.20125000000000001</v>
      </c>
      <c r="Q3741" t="str">
        <f t="shared" si="375"/>
        <v>theater</v>
      </c>
      <c r="R3741" t="str">
        <f t="shared" si="376"/>
        <v>plays</v>
      </c>
      <c r="S3741" s="11">
        <f t="shared" si="377"/>
        <v>42548.241527777776</v>
      </c>
      <c r="T3741" s="11">
        <f t="shared" si="378"/>
        <v>42568.241527777776</v>
      </c>
      <c r="U3741" t="str">
        <f t="shared" si="379"/>
        <v>1000 to 4999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74"/>
        <v>0.17899999999999999</v>
      </c>
      <c r="Q3742" t="str">
        <f t="shared" si="375"/>
        <v>theater</v>
      </c>
      <c r="R3742" t="str">
        <f t="shared" si="376"/>
        <v>plays</v>
      </c>
      <c r="S3742" s="11">
        <f t="shared" si="377"/>
        <v>41832.881423611107</v>
      </c>
      <c r="T3742" s="11">
        <f t="shared" si="378"/>
        <v>41862.870810185181</v>
      </c>
      <c r="U3742" t="str">
        <f t="shared" si="379"/>
        <v>1000 to 4999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74"/>
        <v>0</v>
      </c>
      <c r="Q3743" t="str">
        <f t="shared" si="375"/>
        <v>theater</v>
      </c>
      <c r="R3743" t="str">
        <f t="shared" si="376"/>
        <v>plays</v>
      </c>
      <c r="S3743" s="11">
        <f t="shared" si="377"/>
        <v>42325.712384259255</v>
      </c>
      <c r="T3743" s="11">
        <f t="shared" si="378"/>
        <v>42355.712384259255</v>
      </c>
      <c r="U3743" t="str">
        <f t="shared" si="379"/>
        <v>20000 to 24999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74"/>
        <v>0.02</v>
      </c>
      <c r="Q3744" t="str">
        <f t="shared" si="375"/>
        <v>theater</v>
      </c>
      <c r="R3744" t="str">
        <f t="shared" si="376"/>
        <v>plays</v>
      </c>
      <c r="S3744" s="11">
        <f t="shared" si="377"/>
        <v>41858.006296296291</v>
      </c>
      <c r="T3744" s="11">
        <f t="shared" si="378"/>
        <v>41888.006296296291</v>
      </c>
      <c r="U3744" t="str">
        <f t="shared" si="379"/>
        <v>5000 to 9999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74"/>
        <v>0</v>
      </c>
      <c r="Q3745" t="str">
        <f t="shared" si="375"/>
        <v>theater</v>
      </c>
      <c r="R3745" t="str">
        <f t="shared" si="376"/>
        <v>plays</v>
      </c>
      <c r="S3745" s="11">
        <f t="shared" si="377"/>
        <v>41793.501898148148</v>
      </c>
      <c r="T3745" s="11">
        <f t="shared" si="378"/>
        <v>41823.501898148148</v>
      </c>
      <c r="U3745" t="str">
        <f t="shared" si="379"/>
        <v>1000 to 4999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74"/>
        <v>0</v>
      </c>
      <c r="Q3746" t="str">
        <f t="shared" si="375"/>
        <v>theater</v>
      </c>
      <c r="R3746" t="str">
        <f t="shared" si="376"/>
        <v>plays</v>
      </c>
      <c r="S3746" s="11">
        <f t="shared" si="377"/>
        <v>41793.605925925927</v>
      </c>
      <c r="T3746" s="11">
        <f t="shared" si="378"/>
        <v>41824.957638888889</v>
      </c>
      <c r="U3746" t="str">
        <f t="shared" si="379"/>
        <v>1000 to 4999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74"/>
        <v>0.1</v>
      </c>
      <c r="Q3747" t="str">
        <f t="shared" si="375"/>
        <v>theater</v>
      </c>
      <c r="R3747" t="str">
        <f t="shared" si="376"/>
        <v>plays</v>
      </c>
      <c r="S3747" s="11">
        <f t="shared" si="377"/>
        <v>41831.489606481482</v>
      </c>
      <c r="T3747" s="11">
        <f t="shared" si="378"/>
        <v>41861.489606481482</v>
      </c>
      <c r="U3747" t="str">
        <f t="shared" si="379"/>
        <v>Less Than 1000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74"/>
        <v>2.3764705882352941E-2</v>
      </c>
      <c r="Q3748" t="str">
        <f t="shared" si="375"/>
        <v>theater</v>
      </c>
      <c r="R3748" t="str">
        <f t="shared" si="376"/>
        <v>plays</v>
      </c>
      <c r="S3748" s="11">
        <f t="shared" si="377"/>
        <v>42621.18100694444</v>
      </c>
      <c r="T3748" s="11">
        <f t="shared" si="378"/>
        <v>42651.18100694444</v>
      </c>
      <c r="U3748" t="str">
        <f t="shared" si="379"/>
        <v>5000 to 9999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74"/>
        <v>0.01</v>
      </c>
      <c r="Q3749" t="str">
        <f t="shared" si="375"/>
        <v>theater</v>
      </c>
      <c r="R3749" t="str">
        <f t="shared" si="376"/>
        <v>plays</v>
      </c>
      <c r="S3749" s="11">
        <f t="shared" si="377"/>
        <v>42164.091388888883</v>
      </c>
      <c r="T3749" s="11">
        <f t="shared" si="378"/>
        <v>42190.749305555553</v>
      </c>
      <c r="U3749" t="str">
        <f t="shared" si="379"/>
        <v>1000 to 4999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74"/>
        <v>1.0351999999999999</v>
      </c>
      <c r="Q3750" t="str">
        <f t="shared" si="375"/>
        <v>theater</v>
      </c>
      <c r="R3750" t="str">
        <f t="shared" si="376"/>
        <v>musical</v>
      </c>
      <c r="S3750" s="11">
        <f t="shared" si="377"/>
        <v>42395.498101851852</v>
      </c>
      <c r="T3750" s="11">
        <f t="shared" si="378"/>
        <v>42416.040972222218</v>
      </c>
      <c r="U3750" t="str">
        <f t="shared" si="379"/>
        <v>5000 to 9999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74"/>
        <v>1.05</v>
      </c>
      <c r="Q3751" t="str">
        <f t="shared" si="375"/>
        <v>theater</v>
      </c>
      <c r="R3751" t="str">
        <f t="shared" si="376"/>
        <v>musical</v>
      </c>
      <c r="S3751" s="11">
        <f t="shared" si="377"/>
        <v>42457.918842592589</v>
      </c>
      <c r="T3751" s="11">
        <f t="shared" si="378"/>
        <v>42488.957638888889</v>
      </c>
      <c r="U3751" t="str">
        <f t="shared" si="379"/>
        <v>Less Than 1000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74"/>
        <v>1.0044999999999999</v>
      </c>
      <c r="Q3752" t="str">
        <f t="shared" si="375"/>
        <v>theater</v>
      </c>
      <c r="R3752" t="str">
        <f t="shared" si="376"/>
        <v>musical</v>
      </c>
      <c r="S3752" s="11">
        <f t="shared" si="377"/>
        <v>42016.773240740738</v>
      </c>
      <c r="T3752" s="11">
        <f t="shared" si="378"/>
        <v>42045.124305555553</v>
      </c>
      <c r="U3752" t="str">
        <f t="shared" si="379"/>
        <v>5000 to 9999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74"/>
        <v>1.3260000000000001</v>
      </c>
      <c r="Q3753" t="str">
        <f t="shared" si="375"/>
        <v>theater</v>
      </c>
      <c r="R3753" t="str">
        <f t="shared" si="376"/>
        <v>musical</v>
      </c>
      <c r="S3753" s="11">
        <f t="shared" si="377"/>
        <v>42402.827233796292</v>
      </c>
      <c r="T3753" s="11">
        <f t="shared" si="378"/>
        <v>42462.78556712962</v>
      </c>
      <c r="U3753" t="str">
        <f t="shared" si="379"/>
        <v>1000 to 4999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74"/>
        <v>1.1299999999999999</v>
      </c>
      <c r="Q3754" t="str">
        <f t="shared" si="375"/>
        <v>theater</v>
      </c>
      <c r="R3754" t="str">
        <f t="shared" si="376"/>
        <v>musical</v>
      </c>
      <c r="S3754" s="11">
        <f t="shared" si="377"/>
        <v>42619.594155092585</v>
      </c>
      <c r="T3754" s="11">
        <f t="shared" si="378"/>
        <v>42659.666666666664</v>
      </c>
      <c r="U3754" t="str">
        <f t="shared" si="379"/>
        <v>Less Than 1000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74"/>
        <v>1.0334000000000001</v>
      </c>
      <c r="Q3755" t="str">
        <f t="shared" si="375"/>
        <v>theater</v>
      </c>
      <c r="R3755" t="str">
        <f t="shared" si="376"/>
        <v>musical</v>
      </c>
      <c r="S3755" s="11">
        <f t="shared" si="377"/>
        <v>42128.615740740737</v>
      </c>
      <c r="T3755" s="11">
        <f t="shared" si="378"/>
        <v>42157.791666666664</v>
      </c>
      <c r="U3755" t="str">
        <f t="shared" si="379"/>
        <v>5000 to 9999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74"/>
        <v>1.2</v>
      </c>
      <c r="Q3756" t="str">
        <f t="shared" si="375"/>
        <v>theater</v>
      </c>
      <c r="R3756" t="str">
        <f t="shared" si="376"/>
        <v>musical</v>
      </c>
      <c r="S3756" s="11">
        <f t="shared" si="377"/>
        <v>41808.67288194444</v>
      </c>
      <c r="T3756" s="11">
        <f t="shared" si="378"/>
        <v>41845.999305555553</v>
      </c>
      <c r="U3756" t="str">
        <f t="shared" si="379"/>
        <v>1000 to 4999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74"/>
        <v>1.2963636363636364</v>
      </c>
      <c r="Q3757" t="str">
        <f t="shared" si="375"/>
        <v>theater</v>
      </c>
      <c r="R3757" t="str">
        <f t="shared" si="376"/>
        <v>musical</v>
      </c>
      <c r="S3757" s="11">
        <f t="shared" si="377"/>
        <v>42445.658645833326</v>
      </c>
      <c r="T3757" s="11">
        <f t="shared" si="378"/>
        <v>42475.658645833326</v>
      </c>
      <c r="U3757" t="str">
        <f t="shared" si="379"/>
        <v>Less Than 1000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74"/>
        <v>1.0111111111111111</v>
      </c>
      <c r="Q3758" t="str">
        <f t="shared" si="375"/>
        <v>theater</v>
      </c>
      <c r="R3758" t="str">
        <f t="shared" si="376"/>
        <v>musical</v>
      </c>
      <c r="S3758" s="11">
        <f t="shared" si="377"/>
        <v>41771.606458333328</v>
      </c>
      <c r="T3758" s="11">
        <f t="shared" si="378"/>
        <v>41801.606458333328</v>
      </c>
      <c r="U3758" t="str">
        <f t="shared" si="379"/>
        <v>1000 to 4999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74"/>
        <v>1.0851428571428572</v>
      </c>
      <c r="Q3759" t="str">
        <f t="shared" si="375"/>
        <v>theater</v>
      </c>
      <c r="R3759" t="str">
        <f t="shared" si="376"/>
        <v>musical</v>
      </c>
      <c r="S3759" s="11">
        <f t="shared" si="377"/>
        <v>41954.642534722218</v>
      </c>
      <c r="T3759" s="11">
        <f t="shared" si="378"/>
        <v>41974.642534722218</v>
      </c>
      <c r="U3759" t="str">
        <f t="shared" si="379"/>
        <v>1000 to 4999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74"/>
        <v>1.0233333333333334</v>
      </c>
      <c r="Q3760" t="str">
        <f t="shared" si="375"/>
        <v>theater</v>
      </c>
      <c r="R3760" t="str">
        <f t="shared" si="376"/>
        <v>musical</v>
      </c>
      <c r="S3760" s="11">
        <f t="shared" si="377"/>
        <v>41747.26317129629</v>
      </c>
      <c r="T3760" s="11">
        <f t="shared" si="378"/>
        <v>41778</v>
      </c>
      <c r="U3760" t="str">
        <f t="shared" si="379"/>
        <v>1000 to 4999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74"/>
        <v>1.1024425000000002</v>
      </c>
      <c r="Q3761" t="str">
        <f t="shared" si="375"/>
        <v>theater</v>
      </c>
      <c r="R3761" t="str">
        <f t="shared" si="376"/>
        <v>musical</v>
      </c>
      <c r="S3761" s="11">
        <f t="shared" si="377"/>
        <v>42181.899918981479</v>
      </c>
      <c r="T3761" s="11">
        <f t="shared" si="378"/>
        <v>42241.899918981479</v>
      </c>
      <c r="U3761" t="str">
        <f t="shared" si="379"/>
        <v>1000 to 4999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74"/>
        <v>1.010154</v>
      </c>
      <c r="Q3762" t="str">
        <f t="shared" si="375"/>
        <v>theater</v>
      </c>
      <c r="R3762" t="str">
        <f t="shared" si="376"/>
        <v>musical</v>
      </c>
      <c r="S3762" s="11">
        <f t="shared" si="377"/>
        <v>41739.316967592589</v>
      </c>
      <c r="T3762" s="11">
        <f t="shared" si="378"/>
        <v>41764.316967592589</v>
      </c>
      <c r="U3762" t="str">
        <f t="shared" si="379"/>
        <v>5000 to 9999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74"/>
        <v>1</v>
      </c>
      <c r="Q3763" t="str">
        <f t="shared" si="375"/>
        <v>theater</v>
      </c>
      <c r="R3763" t="str">
        <f t="shared" si="376"/>
        <v>musical</v>
      </c>
      <c r="S3763" s="11">
        <f t="shared" si="377"/>
        <v>42173.258530092593</v>
      </c>
      <c r="T3763" s="11">
        <f t="shared" si="378"/>
        <v>42226.749999999993</v>
      </c>
      <c r="U3763" t="str">
        <f t="shared" si="379"/>
        <v>Less Than 1000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74"/>
        <v>1.0624</v>
      </c>
      <c r="Q3764" t="str">
        <f t="shared" si="375"/>
        <v>theater</v>
      </c>
      <c r="R3764" t="str">
        <f t="shared" si="376"/>
        <v>musical</v>
      </c>
      <c r="S3764" s="11">
        <f t="shared" si="377"/>
        <v>42193.605196759258</v>
      </c>
      <c r="T3764" s="11">
        <f t="shared" si="378"/>
        <v>42218.605196759258</v>
      </c>
      <c r="U3764" t="str">
        <f t="shared" si="379"/>
        <v>1000 to 4999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74"/>
        <v>1</v>
      </c>
      <c r="Q3765" t="str">
        <f t="shared" si="375"/>
        <v>theater</v>
      </c>
      <c r="R3765" t="str">
        <f t="shared" si="376"/>
        <v>musical</v>
      </c>
      <c r="S3765" s="11">
        <f t="shared" si="377"/>
        <v>42065.541967592588</v>
      </c>
      <c r="T3765" s="11">
        <f t="shared" si="378"/>
        <v>42095.500300925924</v>
      </c>
      <c r="U3765" t="str">
        <f t="shared" si="379"/>
        <v>5000 to 9999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74"/>
        <v>1</v>
      </c>
      <c r="Q3766" t="str">
        <f t="shared" si="375"/>
        <v>theater</v>
      </c>
      <c r="R3766" t="str">
        <f t="shared" si="376"/>
        <v>musical</v>
      </c>
      <c r="S3766" s="11">
        <f t="shared" si="377"/>
        <v>42499.634629629632</v>
      </c>
      <c r="T3766" s="11">
        <f t="shared" si="378"/>
        <v>42518.816666666658</v>
      </c>
      <c r="U3766" t="str">
        <f t="shared" si="379"/>
        <v>1000 to 4999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74"/>
        <v>1.1345714285714286</v>
      </c>
      <c r="Q3767" t="str">
        <f t="shared" si="375"/>
        <v>theater</v>
      </c>
      <c r="R3767" t="str">
        <f t="shared" si="376"/>
        <v>musical</v>
      </c>
      <c r="S3767" s="11">
        <f t="shared" si="377"/>
        <v>41820.568078703705</v>
      </c>
      <c r="T3767" s="11">
        <f t="shared" si="378"/>
        <v>41850.568078703705</v>
      </c>
      <c r="U3767" t="str">
        <f t="shared" si="379"/>
        <v>5000 to 9999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74"/>
        <v>1.0265010000000001</v>
      </c>
      <c r="Q3768" t="str">
        <f t="shared" si="375"/>
        <v>theater</v>
      </c>
      <c r="R3768" t="str">
        <f t="shared" si="376"/>
        <v>musical</v>
      </c>
      <c r="S3768" s="11">
        <f t="shared" si="377"/>
        <v>41787.958854166667</v>
      </c>
      <c r="T3768" s="11">
        <f t="shared" si="378"/>
        <v>41822.958854166667</v>
      </c>
      <c r="U3768" t="str">
        <f t="shared" si="379"/>
        <v>10000 to 14999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74"/>
        <v>1.1675</v>
      </c>
      <c r="Q3769" t="str">
        <f t="shared" si="375"/>
        <v>theater</v>
      </c>
      <c r="R3769" t="str">
        <f t="shared" si="376"/>
        <v>musical</v>
      </c>
      <c r="S3769" s="11">
        <f t="shared" si="377"/>
        <v>42049.811307870368</v>
      </c>
      <c r="T3769" s="11">
        <f t="shared" si="378"/>
        <v>42063.999305555553</v>
      </c>
      <c r="U3769" t="str">
        <f t="shared" si="379"/>
        <v>1000 to 4999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74"/>
        <v>1.0765274999999999</v>
      </c>
      <c r="Q3770" t="str">
        <f t="shared" si="375"/>
        <v>theater</v>
      </c>
      <c r="R3770" t="str">
        <f t="shared" si="376"/>
        <v>musical</v>
      </c>
      <c r="S3770" s="11">
        <f t="shared" si="377"/>
        <v>41772.519560185181</v>
      </c>
      <c r="T3770" s="11">
        <f t="shared" si="378"/>
        <v>41802.519560185181</v>
      </c>
      <c r="U3770" t="str">
        <f t="shared" si="379"/>
        <v>1000 to 4999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74"/>
        <v>1</v>
      </c>
      <c r="Q3771" t="str">
        <f t="shared" si="375"/>
        <v>theater</v>
      </c>
      <c r="R3771" t="str">
        <f t="shared" si="376"/>
        <v>musical</v>
      </c>
      <c r="S3771" s="11">
        <f t="shared" si="377"/>
        <v>42445.389803240738</v>
      </c>
      <c r="T3771" s="11">
        <f t="shared" si="378"/>
        <v>42475.389803240738</v>
      </c>
      <c r="U3771" t="str">
        <f t="shared" si="379"/>
        <v>1000 to 4999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74"/>
        <v>1</v>
      </c>
      <c r="Q3772" t="str">
        <f t="shared" si="375"/>
        <v>theater</v>
      </c>
      <c r="R3772" t="str">
        <f t="shared" si="376"/>
        <v>musical</v>
      </c>
      <c r="S3772" s="11">
        <f t="shared" si="377"/>
        <v>42138.722337962965</v>
      </c>
      <c r="T3772" s="11">
        <f t="shared" si="378"/>
        <v>42168.722337962965</v>
      </c>
      <c r="U3772" t="str">
        <f t="shared" si="379"/>
        <v>1000 to 4999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74"/>
        <v>1.46</v>
      </c>
      <c r="Q3773" t="str">
        <f t="shared" si="375"/>
        <v>theater</v>
      </c>
      <c r="R3773" t="str">
        <f t="shared" si="376"/>
        <v>musical</v>
      </c>
      <c r="S3773" s="11">
        <f t="shared" si="377"/>
        <v>42493.64875</v>
      </c>
      <c r="T3773" s="11">
        <f t="shared" si="378"/>
        <v>42507.791666666664</v>
      </c>
      <c r="U3773" t="str">
        <f t="shared" si="379"/>
        <v>1000 to 4999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74"/>
        <v>1.1020000000000001</v>
      </c>
      <c r="Q3774" t="str">
        <f t="shared" si="375"/>
        <v>theater</v>
      </c>
      <c r="R3774" t="str">
        <f t="shared" si="376"/>
        <v>musical</v>
      </c>
      <c r="S3774" s="11">
        <f t="shared" si="377"/>
        <v>42682.408634259256</v>
      </c>
      <c r="T3774" s="11">
        <f t="shared" si="378"/>
        <v>42703.041666666664</v>
      </c>
      <c r="U3774" t="str">
        <f t="shared" si="379"/>
        <v>5000 to 9999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74"/>
        <v>1.0820000000000001</v>
      </c>
      <c r="Q3775" t="str">
        <f t="shared" si="375"/>
        <v>theater</v>
      </c>
      <c r="R3775" t="str">
        <f t="shared" si="376"/>
        <v>musical</v>
      </c>
      <c r="S3775" s="11">
        <f t="shared" si="377"/>
        <v>42655.79684027777</v>
      </c>
      <c r="T3775" s="11">
        <f t="shared" si="378"/>
        <v>42688.880555555552</v>
      </c>
      <c r="U3775" t="str">
        <f t="shared" si="379"/>
        <v>5000 to 9999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74"/>
        <v>1</v>
      </c>
      <c r="Q3776" t="str">
        <f t="shared" si="375"/>
        <v>theater</v>
      </c>
      <c r="R3776" t="str">
        <f t="shared" si="376"/>
        <v>musical</v>
      </c>
      <c r="S3776" s="11">
        <f t="shared" si="377"/>
        <v>42087.583969907406</v>
      </c>
      <c r="T3776" s="11">
        <f t="shared" si="378"/>
        <v>42103.583969907406</v>
      </c>
      <c r="U3776" t="str">
        <f t="shared" si="379"/>
        <v>1000 to 4999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74"/>
        <v>1.0024999999999999</v>
      </c>
      <c r="Q3777" t="str">
        <f t="shared" si="375"/>
        <v>theater</v>
      </c>
      <c r="R3777" t="str">
        <f t="shared" si="376"/>
        <v>musical</v>
      </c>
      <c r="S3777" s="11">
        <f t="shared" si="377"/>
        <v>42075.734293981477</v>
      </c>
      <c r="T3777" s="11">
        <f t="shared" si="378"/>
        <v>42102.958333333336</v>
      </c>
      <c r="U3777" t="str">
        <f t="shared" si="379"/>
        <v>1000 to 4999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74"/>
        <v>1.0671250000000001</v>
      </c>
      <c r="Q3778" t="str">
        <f t="shared" si="375"/>
        <v>theater</v>
      </c>
      <c r="R3778" t="str">
        <f t="shared" si="376"/>
        <v>musical</v>
      </c>
      <c r="S3778" s="11">
        <f t="shared" si="377"/>
        <v>41814.159467592588</v>
      </c>
      <c r="T3778" s="11">
        <f t="shared" si="378"/>
        <v>41851.833333333328</v>
      </c>
      <c r="U3778" t="str">
        <f t="shared" si="379"/>
        <v>5000 to 9999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80">E3779/D3779</f>
        <v>1.4319999999999999</v>
      </c>
      <c r="Q3779" t="str">
        <f t="shared" ref="Q3779:Q3842" si="381">LEFT(N3779,FIND("/",N3779,1)-1)</f>
        <v>theater</v>
      </c>
      <c r="R3779" t="str">
        <f t="shared" ref="R3779:R3842" si="382">RIGHT(N3779,LEN(N3779)-FIND("/",N3779,1))</f>
        <v>musical</v>
      </c>
      <c r="S3779" s="11">
        <f t="shared" ref="S3779:S3842" si="383">(((J3779/60)/60)/24)+DATE(1970,1,1)+(-5/24)</f>
        <v>41886.903020833335</v>
      </c>
      <c r="T3779" s="11">
        <f t="shared" ref="T3779:T3842" si="384">(((I3779/60)/60)/24)+DATE(1970,1,1)+(-5/24)</f>
        <v>41908.958333333328</v>
      </c>
      <c r="U3779" t="str">
        <f t="shared" ref="U3779:U3842" si="385">IF(D3779&gt;50000,"&gt;50k",IF(D3779&gt;44999,"45000 to 49999",IF(D3779&gt;39999,"40000 to 44999",IF(D3779&gt;34999,"35000 to 39999",IF(D3779&gt;29999,"30000 to 34999",IF(D3779&gt;24999,"25000 to 29999",IF(D3779&gt;19999,"20000 to 24999",IF(D3779&gt;14999,"15000 to 19999",IF(D3779&gt;9999,"10000 to 14999",IF(D3779&gt;4999,"5000 to 9999",IF(D3779&gt;999,"1000 to 4999",IF(D3779&gt;0,"Less Than 1000",FALSE))))))))))))</f>
        <v>1000 to 4999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80"/>
        <v>1.0504166666666668</v>
      </c>
      <c r="Q3780" t="str">
        <f t="shared" si="381"/>
        <v>theater</v>
      </c>
      <c r="R3780" t="str">
        <f t="shared" si="382"/>
        <v>musical</v>
      </c>
      <c r="S3780" s="11">
        <f t="shared" si="383"/>
        <v>41989.610879629625</v>
      </c>
      <c r="T3780" s="11">
        <f t="shared" si="384"/>
        <v>42049.610879629625</v>
      </c>
      <c r="U3780" t="str">
        <f t="shared" si="385"/>
        <v>1000 to 4999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80"/>
        <v>1.0398000000000001</v>
      </c>
      <c r="Q3781" t="str">
        <f t="shared" si="381"/>
        <v>theater</v>
      </c>
      <c r="R3781" t="str">
        <f t="shared" si="382"/>
        <v>musical</v>
      </c>
      <c r="S3781" s="11">
        <f t="shared" si="383"/>
        <v>42425.527083333327</v>
      </c>
      <c r="T3781" s="11">
        <f t="shared" si="384"/>
        <v>42455.48541666667</v>
      </c>
      <c r="U3781" t="str">
        <f t="shared" si="385"/>
        <v>15000 to 19999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80"/>
        <v>1.2</v>
      </c>
      <c r="Q3782" t="str">
        <f t="shared" si="381"/>
        <v>theater</v>
      </c>
      <c r="R3782" t="str">
        <f t="shared" si="382"/>
        <v>musical</v>
      </c>
      <c r="S3782" s="11">
        <f t="shared" si="383"/>
        <v>42166.011400462965</v>
      </c>
      <c r="T3782" s="11">
        <f t="shared" si="384"/>
        <v>42198.629166666658</v>
      </c>
      <c r="U3782" t="str">
        <f t="shared" si="385"/>
        <v>1000 to 4999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80"/>
        <v>1.0966666666666667</v>
      </c>
      <c r="Q3783" t="str">
        <f t="shared" si="381"/>
        <v>theater</v>
      </c>
      <c r="R3783" t="str">
        <f t="shared" si="382"/>
        <v>musical</v>
      </c>
      <c r="S3783" s="11">
        <f t="shared" si="383"/>
        <v>41865.674594907403</v>
      </c>
      <c r="T3783" s="11">
        <f t="shared" si="384"/>
        <v>41890.674594907403</v>
      </c>
      <c r="U3783" t="str">
        <f t="shared" si="385"/>
        <v>1000 to 4999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80"/>
        <v>1.0175000000000001</v>
      </c>
      <c r="Q3784" t="str">
        <f t="shared" si="381"/>
        <v>theater</v>
      </c>
      <c r="R3784" t="str">
        <f t="shared" si="382"/>
        <v>musical</v>
      </c>
      <c r="S3784" s="11">
        <f t="shared" si="383"/>
        <v>42546.653900462967</v>
      </c>
      <c r="T3784" s="11">
        <f t="shared" si="384"/>
        <v>42575.749999999993</v>
      </c>
      <c r="U3784" t="str">
        <f t="shared" si="385"/>
        <v>1000 to 4999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80"/>
        <v>1.2891666666666666</v>
      </c>
      <c r="Q3785" t="str">
        <f t="shared" si="381"/>
        <v>theater</v>
      </c>
      <c r="R3785" t="str">
        <f t="shared" si="382"/>
        <v>musical</v>
      </c>
      <c r="S3785" s="11">
        <f t="shared" si="383"/>
        <v>42419.931944444441</v>
      </c>
      <c r="T3785" s="11">
        <f t="shared" si="384"/>
        <v>42444.458333333336</v>
      </c>
      <c r="U3785" t="str">
        <f t="shared" si="385"/>
        <v>1000 to 4999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80"/>
        <v>1.1499999999999999</v>
      </c>
      <c r="Q3786" t="str">
        <f t="shared" si="381"/>
        <v>theater</v>
      </c>
      <c r="R3786" t="str">
        <f t="shared" si="382"/>
        <v>musical</v>
      </c>
      <c r="S3786" s="11">
        <f t="shared" si="383"/>
        <v>42531.772361111107</v>
      </c>
      <c r="T3786" s="11">
        <f t="shared" si="384"/>
        <v>42561.772361111107</v>
      </c>
      <c r="U3786" t="str">
        <f t="shared" si="385"/>
        <v>1000 to 4999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80"/>
        <v>1.5075000000000001</v>
      </c>
      <c r="Q3787" t="str">
        <f t="shared" si="381"/>
        <v>theater</v>
      </c>
      <c r="R3787" t="str">
        <f t="shared" si="382"/>
        <v>musical</v>
      </c>
      <c r="S3787" s="11">
        <f t="shared" si="383"/>
        <v>42548.430196759255</v>
      </c>
      <c r="T3787" s="11">
        <f t="shared" si="384"/>
        <v>42584.210416666661</v>
      </c>
      <c r="U3787" t="str">
        <f t="shared" si="385"/>
        <v>1000 to 4999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80"/>
        <v>1.1096666666666666</v>
      </c>
      <c r="Q3788" t="str">
        <f t="shared" si="381"/>
        <v>theater</v>
      </c>
      <c r="R3788" t="str">
        <f t="shared" si="382"/>
        <v>musical</v>
      </c>
      <c r="S3788" s="11">
        <f t="shared" si="383"/>
        <v>42486.829571759255</v>
      </c>
      <c r="T3788" s="11">
        <f t="shared" si="384"/>
        <v>42516.829571759255</v>
      </c>
      <c r="U3788" t="str">
        <f t="shared" si="385"/>
        <v>5000 to 9999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80"/>
        <v>1.0028571428571429</v>
      </c>
      <c r="Q3789" t="str">
        <f t="shared" si="381"/>
        <v>theater</v>
      </c>
      <c r="R3789" t="str">
        <f t="shared" si="382"/>
        <v>musical</v>
      </c>
      <c r="S3789" s="11">
        <f t="shared" si="383"/>
        <v>42167.326458333329</v>
      </c>
      <c r="T3789" s="11">
        <f t="shared" si="384"/>
        <v>42195.957638888889</v>
      </c>
      <c r="U3789" t="str">
        <f t="shared" si="385"/>
        <v>Less Than 1000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80"/>
        <v>6.6666666666666671E-3</v>
      </c>
      <c r="Q3790" t="str">
        <f t="shared" si="381"/>
        <v>theater</v>
      </c>
      <c r="R3790" t="str">
        <f t="shared" si="382"/>
        <v>musical</v>
      </c>
      <c r="S3790" s="11">
        <f t="shared" si="383"/>
        <v>42333.487488425926</v>
      </c>
      <c r="T3790" s="11">
        <f t="shared" si="384"/>
        <v>42361.470833333333</v>
      </c>
      <c r="U3790" t="str">
        <f t="shared" si="385"/>
        <v>&gt;50k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80"/>
        <v>3.267605633802817E-2</v>
      </c>
      <c r="Q3791" t="str">
        <f t="shared" si="381"/>
        <v>theater</v>
      </c>
      <c r="R3791" t="str">
        <f t="shared" si="382"/>
        <v>musical</v>
      </c>
      <c r="S3791" s="11">
        <f t="shared" si="383"/>
        <v>42138.590486111112</v>
      </c>
      <c r="T3791" s="11">
        <f t="shared" si="384"/>
        <v>42170.590486111112</v>
      </c>
      <c r="U3791" t="str">
        <f t="shared" si="385"/>
        <v>1000 to 4999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80"/>
        <v>0</v>
      </c>
      <c r="Q3792" t="str">
        <f t="shared" si="381"/>
        <v>theater</v>
      </c>
      <c r="R3792" t="str">
        <f t="shared" si="382"/>
        <v>musical</v>
      </c>
      <c r="S3792" s="11">
        <f t="shared" si="383"/>
        <v>42666.458599537036</v>
      </c>
      <c r="T3792" s="11">
        <f t="shared" si="384"/>
        <v>42696.5002662037</v>
      </c>
      <c r="U3792" t="str">
        <f t="shared" si="385"/>
        <v>15000 to 19999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80"/>
        <v>0</v>
      </c>
      <c r="Q3793" t="str">
        <f t="shared" si="381"/>
        <v>theater</v>
      </c>
      <c r="R3793" t="str">
        <f t="shared" si="382"/>
        <v>musical</v>
      </c>
      <c r="S3793" s="11">
        <f t="shared" si="383"/>
        <v>41766.4837037037</v>
      </c>
      <c r="T3793" s="11">
        <f t="shared" si="384"/>
        <v>41826.4837037037</v>
      </c>
      <c r="U3793" t="str">
        <f t="shared" si="385"/>
        <v>1000 to 4999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80"/>
        <v>2.8E-3</v>
      </c>
      <c r="Q3794" t="str">
        <f t="shared" si="381"/>
        <v>theater</v>
      </c>
      <c r="R3794" t="str">
        <f t="shared" si="382"/>
        <v>musical</v>
      </c>
      <c r="S3794" s="11">
        <f t="shared" si="383"/>
        <v>42170.238680555551</v>
      </c>
      <c r="T3794" s="11">
        <f t="shared" si="384"/>
        <v>42200.238680555551</v>
      </c>
      <c r="U3794" t="str">
        <f t="shared" si="385"/>
        <v>10000 to 14999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80"/>
        <v>0.59657142857142853</v>
      </c>
      <c r="Q3795" t="str">
        <f t="shared" si="381"/>
        <v>theater</v>
      </c>
      <c r="R3795" t="str">
        <f t="shared" si="382"/>
        <v>musical</v>
      </c>
      <c r="S3795" s="11">
        <f t="shared" si="383"/>
        <v>41968.73065972222</v>
      </c>
      <c r="T3795" s="11">
        <f t="shared" si="384"/>
        <v>41989.73065972222</v>
      </c>
      <c r="U3795" t="str">
        <f t="shared" si="385"/>
        <v>5000 to 9999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80"/>
        <v>0.01</v>
      </c>
      <c r="Q3796" t="str">
        <f t="shared" si="381"/>
        <v>theater</v>
      </c>
      <c r="R3796" t="str">
        <f t="shared" si="382"/>
        <v>musical</v>
      </c>
      <c r="S3796" s="11">
        <f t="shared" si="383"/>
        <v>42132.372152777774</v>
      </c>
      <c r="T3796" s="11">
        <f t="shared" si="384"/>
        <v>42162.372152777774</v>
      </c>
      <c r="U3796" t="str">
        <f t="shared" si="385"/>
        <v>5000 to 9999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80"/>
        <v>1.6666666666666666E-2</v>
      </c>
      <c r="Q3797" t="str">
        <f t="shared" si="381"/>
        <v>theater</v>
      </c>
      <c r="R3797" t="str">
        <f t="shared" si="382"/>
        <v>musical</v>
      </c>
      <c r="S3797" s="11">
        <f t="shared" si="383"/>
        <v>42201.227893518517</v>
      </c>
      <c r="T3797" s="11">
        <f t="shared" si="384"/>
        <v>42244.729166666664</v>
      </c>
      <c r="U3797" t="str">
        <f t="shared" si="385"/>
        <v>Less Than 1000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80"/>
        <v>4.4444444444444447E-5</v>
      </c>
      <c r="Q3798" t="str">
        <f t="shared" si="381"/>
        <v>theater</v>
      </c>
      <c r="R3798" t="str">
        <f t="shared" si="382"/>
        <v>musical</v>
      </c>
      <c r="S3798" s="11">
        <f t="shared" si="383"/>
        <v>42688.821250000001</v>
      </c>
      <c r="T3798" s="11">
        <f t="shared" si="384"/>
        <v>42748.821250000001</v>
      </c>
      <c r="U3798" t="str">
        <f t="shared" si="385"/>
        <v>20000 to 24999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80"/>
        <v>0.89666666666666661</v>
      </c>
      <c r="Q3799" t="str">
        <f t="shared" si="381"/>
        <v>theater</v>
      </c>
      <c r="R3799" t="str">
        <f t="shared" si="382"/>
        <v>musical</v>
      </c>
      <c r="S3799" s="11">
        <f t="shared" si="383"/>
        <v>42084.673206018517</v>
      </c>
      <c r="T3799" s="11">
        <f t="shared" si="384"/>
        <v>42114.673206018517</v>
      </c>
      <c r="U3799" t="str">
        <f t="shared" si="385"/>
        <v>5000 to 9999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80"/>
        <v>1.4642857142857143E-2</v>
      </c>
      <c r="Q3800" t="str">
        <f t="shared" si="381"/>
        <v>theater</v>
      </c>
      <c r="R3800" t="str">
        <f t="shared" si="382"/>
        <v>musical</v>
      </c>
      <c r="S3800" s="11">
        <f t="shared" si="383"/>
        <v>41831.514444444445</v>
      </c>
      <c r="T3800" s="11">
        <f t="shared" si="384"/>
        <v>41861.514444444445</v>
      </c>
      <c r="U3800" t="str">
        <f t="shared" si="385"/>
        <v>&gt;50k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80"/>
        <v>4.02E-2</v>
      </c>
      <c r="Q3801" t="str">
        <f t="shared" si="381"/>
        <v>theater</v>
      </c>
      <c r="R3801" t="str">
        <f t="shared" si="382"/>
        <v>musical</v>
      </c>
      <c r="S3801" s="11">
        <f t="shared" si="383"/>
        <v>42410.722719907404</v>
      </c>
      <c r="T3801" s="11">
        <f t="shared" si="384"/>
        <v>42440.722719907404</v>
      </c>
      <c r="U3801" t="str">
        <f t="shared" si="385"/>
        <v>10000 to 14999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80"/>
        <v>4.0045454545454544E-2</v>
      </c>
      <c r="Q3802" t="str">
        <f t="shared" si="381"/>
        <v>theater</v>
      </c>
      <c r="R3802" t="str">
        <f t="shared" si="382"/>
        <v>musical</v>
      </c>
      <c r="S3802" s="11">
        <f t="shared" si="383"/>
        <v>41982.528738425921</v>
      </c>
      <c r="T3802" s="11">
        <f t="shared" si="384"/>
        <v>42014.999305555553</v>
      </c>
      <c r="U3802" t="str">
        <f t="shared" si="385"/>
        <v>20000 to 24999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80"/>
        <v>8.5199999999999998E-2</v>
      </c>
      <c r="Q3803" t="str">
        <f t="shared" si="381"/>
        <v>theater</v>
      </c>
      <c r="R3803" t="str">
        <f t="shared" si="382"/>
        <v>musical</v>
      </c>
      <c r="S3803" s="11">
        <f t="shared" si="383"/>
        <v>41975.467777777776</v>
      </c>
      <c r="T3803" s="11">
        <f t="shared" si="384"/>
        <v>42006.467777777776</v>
      </c>
      <c r="U3803" t="str">
        <f t="shared" si="385"/>
        <v>5000 to 9999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80"/>
        <v>0</v>
      </c>
      <c r="Q3804" t="str">
        <f t="shared" si="381"/>
        <v>theater</v>
      </c>
      <c r="R3804" t="str">
        <f t="shared" si="382"/>
        <v>musical</v>
      </c>
      <c r="S3804" s="11">
        <f t="shared" si="383"/>
        <v>42268.917893518512</v>
      </c>
      <c r="T3804" s="11">
        <f t="shared" si="384"/>
        <v>42298.917893518512</v>
      </c>
      <c r="U3804" t="str">
        <f t="shared" si="385"/>
        <v>1000 to 4999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80"/>
        <v>0.19650000000000001</v>
      </c>
      <c r="Q3805" t="str">
        <f t="shared" si="381"/>
        <v>theater</v>
      </c>
      <c r="R3805" t="str">
        <f t="shared" si="382"/>
        <v>musical</v>
      </c>
      <c r="S3805" s="11">
        <f t="shared" si="383"/>
        <v>42403.763518518514</v>
      </c>
      <c r="T3805" s="11">
        <f t="shared" si="384"/>
        <v>42433.763518518514</v>
      </c>
      <c r="U3805" t="str">
        <f t="shared" si="385"/>
        <v>10000 to 14999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80"/>
        <v>0</v>
      </c>
      <c r="Q3806" t="str">
        <f t="shared" si="381"/>
        <v>theater</v>
      </c>
      <c r="R3806" t="str">
        <f t="shared" si="382"/>
        <v>musical</v>
      </c>
      <c r="S3806" s="11">
        <f t="shared" si="383"/>
        <v>42526.801203703704</v>
      </c>
      <c r="T3806" s="11">
        <f t="shared" si="384"/>
        <v>42582.083333333336</v>
      </c>
      <c r="U3806" t="str">
        <f t="shared" si="385"/>
        <v>5000 to 9999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80"/>
        <v>2.0000000000000002E-5</v>
      </c>
      <c r="Q3807" t="str">
        <f t="shared" si="381"/>
        <v>theater</v>
      </c>
      <c r="R3807" t="str">
        <f t="shared" si="382"/>
        <v>musical</v>
      </c>
      <c r="S3807" s="11">
        <f t="shared" si="383"/>
        <v>41849.678703703699</v>
      </c>
      <c r="T3807" s="11">
        <f t="shared" si="384"/>
        <v>41909.678703703699</v>
      </c>
      <c r="U3807" t="str">
        <f t="shared" si="385"/>
        <v>&gt;50k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80"/>
        <v>6.6666666666666664E-4</v>
      </c>
      <c r="Q3808" t="str">
        <f t="shared" si="381"/>
        <v>theater</v>
      </c>
      <c r="R3808" t="str">
        <f t="shared" si="382"/>
        <v>musical</v>
      </c>
      <c r="S3808" s="11">
        <f t="shared" si="383"/>
        <v>41799.050706018512</v>
      </c>
      <c r="T3808" s="11">
        <f t="shared" si="384"/>
        <v>41819.050706018512</v>
      </c>
      <c r="U3808" t="str">
        <f t="shared" si="385"/>
        <v>5000 to 9999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80"/>
        <v>0.30333333333333334</v>
      </c>
      <c r="Q3809" t="str">
        <f t="shared" si="381"/>
        <v>theater</v>
      </c>
      <c r="R3809" t="str">
        <f t="shared" si="382"/>
        <v>musical</v>
      </c>
      <c r="S3809" s="11">
        <f t="shared" si="383"/>
        <v>42090.700682870367</v>
      </c>
      <c r="T3809" s="11">
        <f t="shared" si="384"/>
        <v>42097.700682870367</v>
      </c>
      <c r="U3809" t="str">
        <f t="shared" si="385"/>
        <v>1000 to 4999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80"/>
        <v>1</v>
      </c>
      <c r="Q3810" t="str">
        <f t="shared" si="381"/>
        <v>theater</v>
      </c>
      <c r="R3810" t="str">
        <f t="shared" si="382"/>
        <v>plays</v>
      </c>
      <c r="S3810" s="11">
        <f t="shared" si="383"/>
        <v>42059.24559027778</v>
      </c>
      <c r="T3810" s="11">
        <f t="shared" si="384"/>
        <v>42119.203923611109</v>
      </c>
      <c r="U3810" t="str">
        <f t="shared" si="385"/>
        <v>1000 to 4999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80"/>
        <v>1.0125</v>
      </c>
      <c r="Q3811" t="str">
        <f t="shared" si="381"/>
        <v>theater</v>
      </c>
      <c r="R3811" t="str">
        <f t="shared" si="382"/>
        <v>plays</v>
      </c>
      <c r="S3811" s="11">
        <f t="shared" si="383"/>
        <v>41800.318368055552</v>
      </c>
      <c r="T3811" s="11">
        <f t="shared" si="384"/>
        <v>41850.75</v>
      </c>
      <c r="U3811" t="str">
        <f t="shared" si="385"/>
        <v>1000 to 4999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80"/>
        <v>1.2173333333333334</v>
      </c>
      <c r="Q3812" t="str">
        <f t="shared" si="381"/>
        <v>theater</v>
      </c>
      <c r="R3812" t="str">
        <f t="shared" si="382"/>
        <v>plays</v>
      </c>
      <c r="S3812" s="11">
        <f t="shared" si="383"/>
        <v>42054.640717592592</v>
      </c>
      <c r="T3812" s="11">
        <f t="shared" si="384"/>
        <v>42084.599050925921</v>
      </c>
      <c r="U3812" t="str">
        <f t="shared" si="385"/>
        <v>1000 to 4999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80"/>
        <v>3.3</v>
      </c>
      <c r="Q3813" t="str">
        <f t="shared" si="381"/>
        <v>theater</v>
      </c>
      <c r="R3813" t="str">
        <f t="shared" si="382"/>
        <v>plays</v>
      </c>
      <c r="S3813" s="11">
        <f t="shared" si="383"/>
        <v>42487.418668981474</v>
      </c>
      <c r="T3813" s="11">
        <f t="shared" si="384"/>
        <v>42521.249999999993</v>
      </c>
      <c r="U3813" t="str">
        <f t="shared" si="385"/>
        <v>Less Than 1000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80"/>
        <v>1.0954999999999999</v>
      </c>
      <c r="Q3814" t="str">
        <f t="shared" si="381"/>
        <v>theater</v>
      </c>
      <c r="R3814" t="str">
        <f t="shared" si="382"/>
        <v>plays</v>
      </c>
      <c r="S3814" s="11">
        <f t="shared" si="383"/>
        <v>42109.542916666665</v>
      </c>
      <c r="T3814" s="11">
        <f t="shared" si="384"/>
        <v>42155.957638888889</v>
      </c>
      <c r="U3814" t="str">
        <f t="shared" si="385"/>
        <v>1000 to 4999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80"/>
        <v>1.0095190476190474</v>
      </c>
      <c r="Q3815" t="str">
        <f t="shared" si="381"/>
        <v>theater</v>
      </c>
      <c r="R3815" t="str">
        <f t="shared" si="382"/>
        <v>plays</v>
      </c>
      <c r="S3815" s="11">
        <f t="shared" si="383"/>
        <v>42497.067372685182</v>
      </c>
      <c r="T3815" s="11">
        <f t="shared" si="384"/>
        <v>42535.696527777771</v>
      </c>
      <c r="U3815" t="str">
        <f t="shared" si="385"/>
        <v>1000 to 4999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80"/>
        <v>1.4013333333333333</v>
      </c>
      <c r="Q3816" t="str">
        <f t="shared" si="381"/>
        <v>theater</v>
      </c>
      <c r="R3816" t="str">
        <f t="shared" si="382"/>
        <v>plays</v>
      </c>
      <c r="S3816" s="11">
        <f t="shared" si="383"/>
        <v>42058.695740740739</v>
      </c>
      <c r="T3816" s="11">
        <f t="shared" si="384"/>
        <v>42094.957638888889</v>
      </c>
      <c r="U3816" t="str">
        <f t="shared" si="385"/>
        <v>1000 to 4999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80"/>
        <v>1.0000100000000001</v>
      </c>
      <c r="Q3817" t="str">
        <f t="shared" si="381"/>
        <v>theater</v>
      </c>
      <c r="R3817" t="str">
        <f t="shared" si="382"/>
        <v>plays</v>
      </c>
      <c r="S3817" s="11">
        <f t="shared" si="383"/>
        <v>42207.051585648143</v>
      </c>
      <c r="T3817" s="11">
        <f t="shared" si="384"/>
        <v>42236.749999999993</v>
      </c>
      <c r="U3817" t="str">
        <f t="shared" si="385"/>
        <v>1000 to 4999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80"/>
        <v>1.19238</v>
      </c>
      <c r="Q3818" t="str">
        <f t="shared" si="381"/>
        <v>theater</v>
      </c>
      <c r="R3818" t="str">
        <f t="shared" si="382"/>
        <v>plays</v>
      </c>
      <c r="S3818" s="11">
        <f t="shared" si="383"/>
        <v>41807.481747685182</v>
      </c>
      <c r="T3818" s="11">
        <f t="shared" si="384"/>
        <v>41837.481747685182</v>
      </c>
      <c r="U3818" t="str">
        <f t="shared" si="385"/>
        <v>1000 to 4999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80"/>
        <v>1.0725</v>
      </c>
      <c r="Q3819" t="str">
        <f t="shared" si="381"/>
        <v>theater</v>
      </c>
      <c r="R3819" t="str">
        <f t="shared" si="382"/>
        <v>plays</v>
      </c>
      <c r="S3819" s="11">
        <f t="shared" si="383"/>
        <v>42284.488611111105</v>
      </c>
      <c r="T3819" s="11">
        <f t="shared" si="384"/>
        <v>42300.957638888889</v>
      </c>
      <c r="U3819" t="str">
        <f t="shared" si="385"/>
        <v>1000 to 4999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80"/>
        <v>2.2799999999999998</v>
      </c>
      <c r="Q3820" t="str">
        <f t="shared" si="381"/>
        <v>theater</v>
      </c>
      <c r="R3820" t="str">
        <f t="shared" si="382"/>
        <v>plays</v>
      </c>
      <c r="S3820" s="11">
        <f t="shared" si="383"/>
        <v>42045.634050925924</v>
      </c>
      <c r="T3820" s="11">
        <f t="shared" si="384"/>
        <v>42075.592384259253</v>
      </c>
      <c r="U3820" t="str">
        <f t="shared" si="385"/>
        <v>Less Than 1000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80"/>
        <v>1.0640000000000001</v>
      </c>
      <c r="Q3821" t="str">
        <f t="shared" si="381"/>
        <v>theater</v>
      </c>
      <c r="R3821" t="str">
        <f t="shared" si="382"/>
        <v>plays</v>
      </c>
      <c r="S3821" s="11">
        <f t="shared" si="383"/>
        <v>42184.001203703701</v>
      </c>
      <c r="T3821" s="11">
        <f t="shared" si="384"/>
        <v>42202.668055555558</v>
      </c>
      <c r="U3821" t="str">
        <f t="shared" si="385"/>
        <v>1000 to 4999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80"/>
        <v>1.4333333333333333</v>
      </c>
      <c r="Q3822" t="str">
        <f t="shared" si="381"/>
        <v>theater</v>
      </c>
      <c r="R3822" t="str">
        <f t="shared" si="382"/>
        <v>plays</v>
      </c>
      <c r="S3822" s="11">
        <f t="shared" si="383"/>
        <v>42160.443483796298</v>
      </c>
      <c r="T3822" s="11">
        <f t="shared" si="384"/>
        <v>42190.443483796298</v>
      </c>
      <c r="U3822" t="str">
        <f t="shared" si="385"/>
        <v>Less Than 1000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80"/>
        <v>1.0454285714285714</v>
      </c>
      <c r="Q3823" t="str">
        <f t="shared" si="381"/>
        <v>theater</v>
      </c>
      <c r="R3823" t="str">
        <f t="shared" si="382"/>
        <v>plays</v>
      </c>
      <c r="S3823" s="11">
        <f t="shared" si="383"/>
        <v>42340.972303240742</v>
      </c>
      <c r="T3823" s="11">
        <f t="shared" si="384"/>
        <v>42372.972303240742</v>
      </c>
      <c r="U3823" t="str">
        <f t="shared" si="385"/>
        <v>1000 to 4999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80"/>
        <v>1.1002000000000001</v>
      </c>
      <c r="Q3824" t="str">
        <f t="shared" si="381"/>
        <v>theater</v>
      </c>
      <c r="R3824" t="str">
        <f t="shared" si="382"/>
        <v>plays</v>
      </c>
      <c r="S3824" s="11">
        <f t="shared" si="383"/>
        <v>42329.629826388882</v>
      </c>
      <c r="T3824" s="11">
        <f t="shared" si="384"/>
        <v>42388.749305555553</v>
      </c>
      <c r="U3824" t="str">
        <f t="shared" si="385"/>
        <v>5000 to 9999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80"/>
        <v>1.06</v>
      </c>
      <c r="Q3825" t="str">
        <f t="shared" si="381"/>
        <v>theater</v>
      </c>
      <c r="R3825" t="str">
        <f t="shared" si="382"/>
        <v>plays</v>
      </c>
      <c r="S3825" s="11">
        <f t="shared" si="383"/>
        <v>42170.701898148145</v>
      </c>
      <c r="T3825" s="11">
        <f t="shared" si="384"/>
        <v>42204.957638888889</v>
      </c>
      <c r="U3825" t="str">
        <f t="shared" si="385"/>
        <v>1000 to 4999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80"/>
        <v>1.08</v>
      </c>
      <c r="Q3826" t="str">
        <f t="shared" si="381"/>
        <v>theater</v>
      </c>
      <c r="R3826" t="str">
        <f t="shared" si="382"/>
        <v>plays</v>
      </c>
      <c r="S3826" s="11">
        <f t="shared" si="383"/>
        <v>42571.417858796289</v>
      </c>
      <c r="T3826" s="11">
        <f t="shared" si="384"/>
        <v>42583.361805555549</v>
      </c>
      <c r="U3826" t="str">
        <f t="shared" si="385"/>
        <v>Less Than 1000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80"/>
        <v>1.0542</v>
      </c>
      <c r="Q3827" t="str">
        <f t="shared" si="381"/>
        <v>theater</v>
      </c>
      <c r="R3827" t="str">
        <f t="shared" si="382"/>
        <v>plays</v>
      </c>
      <c r="S3827" s="11">
        <f t="shared" si="383"/>
        <v>42150.861273148148</v>
      </c>
      <c r="T3827" s="11">
        <f t="shared" si="384"/>
        <v>42171.861273148148</v>
      </c>
      <c r="U3827" t="str">
        <f t="shared" si="385"/>
        <v>5000 to 9999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80"/>
        <v>1.1916666666666667</v>
      </c>
      <c r="Q3828" t="str">
        <f t="shared" si="381"/>
        <v>theater</v>
      </c>
      <c r="R3828" t="str">
        <f t="shared" si="382"/>
        <v>plays</v>
      </c>
      <c r="S3828" s="11">
        <f t="shared" si="383"/>
        <v>42101.215208333328</v>
      </c>
      <c r="T3828" s="11">
        <f t="shared" si="384"/>
        <v>42131.215208333328</v>
      </c>
      <c r="U3828" t="str">
        <f t="shared" si="385"/>
        <v>Less Than 1000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80"/>
        <v>1.5266666666666666</v>
      </c>
      <c r="Q3829" t="str">
        <f t="shared" si="381"/>
        <v>theater</v>
      </c>
      <c r="R3829" t="str">
        <f t="shared" si="382"/>
        <v>plays</v>
      </c>
      <c r="S3829" s="11">
        <f t="shared" si="383"/>
        <v>42034.719918981478</v>
      </c>
      <c r="T3829" s="11">
        <f t="shared" si="384"/>
        <v>42089.791666666664</v>
      </c>
      <c r="U3829" t="str">
        <f t="shared" si="385"/>
        <v>1000 to 4999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80"/>
        <v>1</v>
      </c>
      <c r="Q3830" t="str">
        <f t="shared" si="381"/>
        <v>theater</v>
      </c>
      <c r="R3830" t="str">
        <f t="shared" si="382"/>
        <v>plays</v>
      </c>
      <c r="S3830" s="11">
        <f t="shared" si="383"/>
        <v>41944.319293981483</v>
      </c>
      <c r="T3830" s="11">
        <f t="shared" si="384"/>
        <v>42004.360960648148</v>
      </c>
      <c r="U3830" t="str">
        <f t="shared" si="385"/>
        <v>5000 to 9999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80"/>
        <v>1.002</v>
      </c>
      <c r="Q3831" t="str">
        <f t="shared" si="381"/>
        <v>theater</v>
      </c>
      <c r="R3831" t="str">
        <f t="shared" si="382"/>
        <v>plays</v>
      </c>
      <c r="S3831" s="11">
        <f t="shared" si="383"/>
        <v>42593.657071759262</v>
      </c>
      <c r="T3831" s="11">
        <f t="shared" si="384"/>
        <v>42613.657071759262</v>
      </c>
      <c r="U3831" t="str">
        <f t="shared" si="385"/>
        <v>Less Than 1000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80"/>
        <v>2.25</v>
      </c>
      <c r="Q3832" t="str">
        <f t="shared" si="381"/>
        <v>theater</v>
      </c>
      <c r="R3832" t="str">
        <f t="shared" si="382"/>
        <v>plays</v>
      </c>
      <c r="S3832" s="11">
        <f t="shared" si="383"/>
        <v>42503.532534722217</v>
      </c>
      <c r="T3832" s="11">
        <f t="shared" si="384"/>
        <v>42517.532534722217</v>
      </c>
      <c r="U3832" t="str">
        <f t="shared" si="385"/>
        <v>Less Than 1000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80"/>
        <v>1.0602199999999999</v>
      </c>
      <c r="Q3833" t="str">
        <f t="shared" si="381"/>
        <v>theater</v>
      </c>
      <c r="R3833" t="str">
        <f t="shared" si="382"/>
        <v>plays</v>
      </c>
      <c r="S3833" s="11">
        <f t="shared" si="383"/>
        <v>41927.640567129631</v>
      </c>
      <c r="T3833" s="11">
        <f t="shared" si="384"/>
        <v>41948.682233796295</v>
      </c>
      <c r="U3833" t="str">
        <f t="shared" si="385"/>
        <v>Less Than 1000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80"/>
        <v>1.0466666666666666</v>
      </c>
      <c r="Q3834" t="str">
        <f t="shared" si="381"/>
        <v>theater</v>
      </c>
      <c r="R3834" t="str">
        <f t="shared" si="382"/>
        <v>plays</v>
      </c>
      <c r="S3834" s="11">
        <f t="shared" si="383"/>
        <v>42374.906655092585</v>
      </c>
      <c r="T3834" s="11">
        <f t="shared" si="384"/>
        <v>42419.906655092585</v>
      </c>
      <c r="U3834" t="str">
        <f t="shared" si="385"/>
        <v>1000 to 4999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80"/>
        <v>1.1666666666666667</v>
      </c>
      <c r="Q3835" t="str">
        <f t="shared" si="381"/>
        <v>theater</v>
      </c>
      <c r="R3835" t="str">
        <f t="shared" si="382"/>
        <v>plays</v>
      </c>
      <c r="S3835" s="11">
        <f t="shared" si="383"/>
        <v>41963.66402777777</v>
      </c>
      <c r="T3835" s="11">
        <f t="shared" si="384"/>
        <v>41974.589583333327</v>
      </c>
      <c r="U3835" t="str">
        <f t="shared" si="385"/>
        <v>1000 to 4999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80"/>
        <v>1.0903333333333334</v>
      </c>
      <c r="Q3836" t="str">
        <f t="shared" si="381"/>
        <v>theater</v>
      </c>
      <c r="R3836" t="str">
        <f t="shared" si="382"/>
        <v>plays</v>
      </c>
      <c r="S3836" s="11">
        <f t="shared" si="383"/>
        <v>42143.236886574072</v>
      </c>
      <c r="T3836" s="11">
        <f t="shared" si="384"/>
        <v>42173.236886574072</v>
      </c>
      <c r="U3836" t="str">
        <f t="shared" si="385"/>
        <v>1000 to 4999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80"/>
        <v>1.6</v>
      </c>
      <c r="Q3837" t="str">
        <f t="shared" si="381"/>
        <v>theater</v>
      </c>
      <c r="R3837" t="str">
        <f t="shared" si="382"/>
        <v>plays</v>
      </c>
      <c r="S3837" s="11">
        <f t="shared" si="383"/>
        <v>42460.733888888884</v>
      </c>
      <c r="T3837" s="11">
        <f t="shared" si="384"/>
        <v>42481.733888888884</v>
      </c>
      <c r="U3837" t="str">
        <f t="shared" si="385"/>
        <v>Less Than 1000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80"/>
        <v>1.125</v>
      </c>
      <c r="Q3838" t="str">
        <f t="shared" si="381"/>
        <v>theater</v>
      </c>
      <c r="R3838" t="str">
        <f t="shared" si="382"/>
        <v>plays</v>
      </c>
      <c r="S3838" s="11">
        <f t="shared" si="383"/>
        <v>42553.718194444438</v>
      </c>
      <c r="T3838" s="11">
        <f t="shared" si="384"/>
        <v>42584.964583333327</v>
      </c>
      <c r="U3838" t="str">
        <f t="shared" si="385"/>
        <v>Less Than 1000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80"/>
        <v>1.0209999999999999</v>
      </c>
      <c r="Q3839" t="str">
        <f t="shared" si="381"/>
        <v>theater</v>
      </c>
      <c r="R3839" t="str">
        <f t="shared" si="382"/>
        <v>plays</v>
      </c>
      <c r="S3839" s="11">
        <f t="shared" si="383"/>
        <v>42152.557384259257</v>
      </c>
      <c r="T3839" s="11">
        <f t="shared" si="384"/>
        <v>42188.557384259257</v>
      </c>
      <c r="U3839" t="str">
        <f t="shared" si="385"/>
        <v>1000 to 4999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80"/>
        <v>1.00824</v>
      </c>
      <c r="Q3840" t="str">
        <f t="shared" si="381"/>
        <v>theater</v>
      </c>
      <c r="R3840" t="str">
        <f t="shared" si="382"/>
        <v>plays</v>
      </c>
      <c r="S3840" s="11">
        <f t="shared" si="383"/>
        <v>42116.502418981479</v>
      </c>
      <c r="T3840" s="11">
        <f t="shared" si="384"/>
        <v>42146.502418981479</v>
      </c>
      <c r="U3840" t="str">
        <f t="shared" si="385"/>
        <v>&gt;50k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80"/>
        <v>1.0125</v>
      </c>
      <c r="Q3841" t="str">
        <f t="shared" si="381"/>
        <v>theater</v>
      </c>
      <c r="R3841" t="str">
        <f t="shared" si="382"/>
        <v>plays</v>
      </c>
      <c r="S3841" s="11">
        <f t="shared" si="383"/>
        <v>42154.934305555551</v>
      </c>
      <c r="T3841" s="11">
        <f t="shared" si="384"/>
        <v>42214.934305555551</v>
      </c>
      <c r="U3841" t="str">
        <f t="shared" si="385"/>
        <v>1000 to 4999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80"/>
        <v>65</v>
      </c>
      <c r="Q3842" t="str">
        <f t="shared" si="381"/>
        <v>theater</v>
      </c>
      <c r="R3842" t="str">
        <f t="shared" si="382"/>
        <v>plays</v>
      </c>
      <c r="S3842" s="11">
        <f t="shared" si="383"/>
        <v>42432.493391203701</v>
      </c>
      <c r="T3842" s="11">
        <f t="shared" si="384"/>
        <v>42457.45172453703</v>
      </c>
      <c r="U3842" t="str">
        <f t="shared" si="385"/>
        <v>Less Than 1000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86">E3843/D3843</f>
        <v>8.72E-2</v>
      </c>
      <c r="Q3843" t="str">
        <f t="shared" ref="Q3843:Q3906" si="387">LEFT(N3843,FIND("/",N3843,1)-1)</f>
        <v>theater</v>
      </c>
      <c r="R3843" t="str">
        <f t="shared" ref="R3843:R3906" si="388">RIGHT(N3843,LEN(N3843)-FIND("/",N3843,1))</f>
        <v>plays</v>
      </c>
      <c r="S3843" s="11">
        <f t="shared" ref="S3843:S3906" si="389">(((J3843/60)/60)/24)+DATE(1970,1,1)+(-5/24)</f>
        <v>41780.57739583333</v>
      </c>
      <c r="T3843" s="11">
        <f t="shared" ref="T3843:T3906" si="390">(((I3843/60)/60)/24)+DATE(1970,1,1)+(-5/24)</f>
        <v>41840.57739583333</v>
      </c>
      <c r="U3843" t="str">
        <f t="shared" ref="U3843:U3906" si="391">IF(D3843&gt;50000,"&gt;50k",IF(D3843&gt;44999,"45000 to 49999",IF(D3843&gt;39999,"40000 to 44999",IF(D3843&gt;34999,"35000 to 39999",IF(D3843&gt;29999,"30000 to 34999",IF(D3843&gt;24999,"25000 to 29999",IF(D3843&gt;19999,"20000 to 24999",IF(D3843&gt;14999,"15000 to 19999",IF(D3843&gt;9999,"10000 to 14999",IF(D3843&gt;4999,"5000 to 9999",IF(D3843&gt;999,"1000 to 4999",IF(D3843&gt;0,"Less Than 1000",FALSE))))))))))))</f>
        <v>10000 to 14999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86"/>
        <v>0.21940000000000001</v>
      </c>
      <c r="Q3844" t="str">
        <f t="shared" si="387"/>
        <v>theater</v>
      </c>
      <c r="R3844" t="str">
        <f t="shared" si="388"/>
        <v>plays</v>
      </c>
      <c r="S3844" s="11">
        <f t="shared" si="389"/>
        <v>41740.285324074073</v>
      </c>
      <c r="T3844" s="11">
        <f t="shared" si="390"/>
        <v>41770.285324074073</v>
      </c>
      <c r="U3844" t="str">
        <f t="shared" si="391"/>
        <v>5000 to 9999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86"/>
        <v>0.21299999999999999</v>
      </c>
      <c r="Q3845" t="str">
        <f t="shared" si="387"/>
        <v>theater</v>
      </c>
      <c r="R3845" t="str">
        <f t="shared" si="388"/>
        <v>plays</v>
      </c>
      <c r="S3845" s="11">
        <f t="shared" si="389"/>
        <v>41765.864166666666</v>
      </c>
      <c r="T3845" s="11">
        <f t="shared" si="390"/>
        <v>41790.864166666666</v>
      </c>
      <c r="U3845" t="str">
        <f t="shared" si="391"/>
        <v>5000 to 9999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86"/>
        <v>0.41489795918367345</v>
      </c>
      <c r="Q3846" t="str">
        <f t="shared" si="387"/>
        <v>theater</v>
      </c>
      <c r="R3846" t="str">
        <f t="shared" si="388"/>
        <v>plays</v>
      </c>
      <c r="S3846" s="11">
        <f t="shared" si="389"/>
        <v>41766.408958333333</v>
      </c>
      <c r="T3846" s="11">
        <f t="shared" si="390"/>
        <v>41793.082638888889</v>
      </c>
      <c r="U3846" t="str">
        <f t="shared" si="391"/>
        <v>5000 to 9999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86"/>
        <v>2.1049999999999999E-2</v>
      </c>
      <c r="Q3847" t="str">
        <f t="shared" si="387"/>
        <v>theater</v>
      </c>
      <c r="R3847" t="str">
        <f t="shared" si="388"/>
        <v>plays</v>
      </c>
      <c r="S3847" s="11">
        <f t="shared" si="389"/>
        <v>42248.418680555551</v>
      </c>
      <c r="T3847" s="11">
        <f t="shared" si="390"/>
        <v>42278.418680555551</v>
      </c>
      <c r="U3847" t="str">
        <f t="shared" si="391"/>
        <v>40000 to 44999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86"/>
        <v>2.7E-2</v>
      </c>
      <c r="Q3848" t="str">
        <f t="shared" si="387"/>
        <v>theater</v>
      </c>
      <c r="R3848" t="str">
        <f t="shared" si="388"/>
        <v>plays</v>
      </c>
      <c r="S3848" s="11">
        <f t="shared" si="389"/>
        <v>41885.01321759259</v>
      </c>
      <c r="T3848" s="11">
        <f t="shared" si="390"/>
        <v>41916.082638888889</v>
      </c>
      <c r="U3848" t="str">
        <f t="shared" si="391"/>
        <v>5000 to 9999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86"/>
        <v>0.16161904761904761</v>
      </c>
      <c r="Q3849" t="str">
        <f t="shared" si="387"/>
        <v>theater</v>
      </c>
      <c r="R3849" t="str">
        <f t="shared" si="388"/>
        <v>plays</v>
      </c>
      <c r="S3849" s="11">
        <f t="shared" si="389"/>
        <v>42159.016099537032</v>
      </c>
      <c r="T3849" s="11">
        <f t="shared" si="390"/>
        <v>42204.016099537032</v>
      </c>
      <c r="U3849" t="str">
        <f t="shared" si="391"/>
        <v>10000 to 14999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86"/>
        <v>0.16376923076923078</v>
      </c>
      <c r="Q3850" t="str">
        <f t="shared" si="387"/>
        <v>theater</v>
      </c>
      <c r="R3850" t="str">
        <f t="shared" si="388"/>
        <v>plays</v>
      </c>
      <c r="S3850" s="11">
        <f t="shared" si="389"/>
        <v>42265.608668981477</v>
      </c>
      <c r="T3850" s="11">
        <f t="shared" si="390"/>
        <v>42295.608668981477</v>
      </c>
      <c r="U3850" t="str">
        <f t="shared" si="391"/>
        <v>10000 to 14999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86"/>
        <v>7.0433333333333334E-2</v>
      </c>
      <c r="Q3851" t="str">
        <f t="shared" si="387"/>
        <v>theater</v>
      </c>
      <c r="R3851" t="str">
        <f t="shared" si="388"/>
        <v>plays</v>
      </c>
      <c r="S3851" s="11">
        <f t="shared" si="389"/>
        <v>42136.558842592589</v>
      </c>
      <c r="T3851" s="11">
        <f t="shared" si="390"/>
        <v>42166.558842592589</v>
      </c>
      <c r="U3851" t="str">
        <f t="shared" si="391"/>
        <v>30000 to 34999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86"/>
        <v>3.7999999999999999E-2</v>
      </c>
      <c r="Q3852" t="str">
        <f t="shared" si="387"/>
        <v>theater</v>
      </c>
      <c r="R3852" t="str">
        <f t="shared" si="388"/>
        <v>plays</v>
      </c>
      <c r="S3852" s="11">
        <f t="shared" si="389"/>
        <v>41974.916006944441</v>
      </c>
      <c r="T3852" s="11">
        <f t="shared" si="390"/>
        <v>42004.916006944441</v>
      </c>
      <c r="U3852" t="str">
        <f t="shared" si="391"/>
        <v>1000 to 4999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86"/>
        <v>0.34079999999999999</v>
      </c>
      <c r="Q3853" t="str">
        <f t="shared" si="387"/>
        <v>theater</v>
      </c>
      <c r="R3853" t="str">
        <f t="shared" si="388"/>
        <v>plays</v>
      </c>
      <c r="S3853" s="11">
        <f t="shared" si="389"/>
        <v>42172.23123842592</v>
      </c>
      <c r="T3853" s="11">
        <f t="shared" si="390"/>
        <v>42202.23123842592</v>
      </c>
      <c r="U3853" t="str">
        <f t="shared" si="391"/>
        <v>1000 to 4999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86"/>
        <v>2E-3</v>
      </c>
      <c r="Q3854" t="str">
        <f t="shared" si="387"/>
        <v>theater</v>
      </c>
      <c r="R3854" t="str">
        <f t="shared" si="388"/>
        <v>plays</v>
      </c>
      <c r="S3854" s="11">
        <f t="shared" si="389"/>
        <v>42064.982361111113</v>
      </c>
      <c r="T3854" s="11">
        <f t="shared" si="390"/>
        <v>42089.940694444442</v>
      </c>
      <c r="U3854" t="str">
        <f t="shared" si="391"/>
        <v>10000 to 14999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86"/>
        <v>2.5999999999999998E-4</v>
      </c>
      <c r="Q3855" t="str">
        <f t="shared" si="387"/>
        <v>theater</v>
      </c>
      <c r="R3855" t="str">
        <f t="shared" si="388"/>
        <v>plays</v>
      </c>
      <c r="S3855" s="11">
        <f t="shared" si="389"/>
        <v>41848.631689814814</v>
      </c>
      <c r="T3855" s="11">
        <f t="shared" si="390"/>
        <v>41883.631689814814</v>
      </c>
      <c r="U3855" t="str">
        <f t="shared" si="391"/>
        <v>&gt;50k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86"/>
        <v>0.16254545454545455</v>
      </c>
      <c r="Q3856" t="str">
        <f t="shared" si="387"/>
        <v>theater</v>
      </c>
      <c r="R3856" t="str">
        <f t="shared" si="388"/>
        <v>plays</v>
      </c>
      <c r="S3856" s="11">
        <f t="shared" si="389"/>
        <v>42103.67659722222</v>
      </c>
      <c r="T3856" s="11">
        <f t="shared" si="390"/>
        <v>42133.67659722222</v>
      </c>
      <c r="U3856" t="str">
        <f t="shared" si="391"/>
        <v>10000 to 14999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86"/>
        <v>2.5000000000000001E-2</v>
      </c>
      <c r="Q3857" t="str">
        <f t="shared" si="387"/>
        <v>theater</v>
      </c>
      <c r="R3857" t="str">
        <f t="shared" si="388"/>
        <v>plays</v>
      </c>
      <c r="S3857" s="11">
        <f t="shared" si="389"/>
        <v>42059.762395833335</v>
      </c>
      <c r="T3857" s="11">
        <f t="shared" si="390"/>
        <v>42089.720729166664</v>
      </c>
      <c r="U3857" t="str">
        <f t="shared" si="391"/>
        <v>1000 to 4999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86"/>
        <v>2.0000000000000001E-4</v>
      </c>
      <c r="Q3858" t="str">
        <f t="shared" si="387"/>
        <v>theater</v>
      </c>
      <c r="R3858" t="str">
        <f t="shared" si="388"/>
        <v>plays</v>
      </c>
      <c r="S3858" s="11">
        <f t="shared" si="389"/>
        <v>42041.534756944442</v>
      </c>
      <c r="T3858" s="11">
        <f t="shared" si="390"/>
        <v>42071.493090277778</v>
      </c>
      <c r="U3858" t="str">
        <f t="shared" si="391"/>
        <v>5000 to 9999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86"/>
        <v>5.1999999999999998E-2</v>
      </c>
      <c r="Q3859" t="str">
        <f t="shared" si="387"/>
        <v>theater</v>
      </c>
      <c r="R3859" t="str">
        <f t="shared" si="388"/>
        <v>plays</v>
      </c>
      <c r="S3859" s="11">
        <f t="shared" si="389"/>
        <v>41829.528819444444</v>
      </c>
      <c r="T3859" s="11">
        <f t="shared" si="390"/>
        <v>41852.508333333331</v>
      </c>
      <c r="U3859" t="str">
        <f t="shared" si="391"/>
        <v>5000 to 9999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86"/>
        <v>0.02</v>
      </c>
      <c r="Q3860" t="str">
        <f t="shared" si="387"/>
        <v>theater</v>
      </c>
      <c r="R3860" t="str">
        <f t="shared" si="388"/>
        <v>plays</v>
      </c>
      <c r="S3860" s="11">
        <f t="shared" si="389"/>
        <v>42128.222731481481</v>
      </c>
      <c r="T3860" s="11">
        <f t="shared" si="390"/>
        <v>42146.666666666664</v>
      </c>
      <c r="U3860" t="str">
        <f t="shared" si="391"/>
        <v>Less Than 1000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86"/>
        <v>4.0000000000000002E-4</v>
      </c>
      <c r="Q3861" t="str">
        <f t="shared" si="387"/>
        <v>theater</v>
      </c>
      <c r="R3861" t="str">
        <f t="shared" si="388"/>
        <v>plays</v>
      </c>
      <c r="S3861" s="11">
        <f t="shared" si="389"/>
        <v>41789.685266203705</v>
      </c>
      <c r="T3861" s="11">
        <f t="shared" si="390"/>
        <v>41815.666666666664</v>
      </c>
      <c r="U3861" t="str">
        <f t="shared" si="391"/>
        <v>1000 to 4999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86"/>
        <v>0.17666666666666667</v>
      </c>
      <c r="Q3862" t="str">
        <f t="shared" si="387"/>
        <v>theater</v>
      </c>
      <c r="R3862" t="str">
        <f t="shared" si="388"/>
        <v>plays</v>
      </c>
      <c r="S3862" s="11">
        <f t="shared" si="389"/>
        <v>41833.452662037031</v>
      </c>
      <c r="T3862" s="11">
        <f t="shared" si="390"/>
        <v>41863.452662037031</v>
      </c>
      <c r="U3862" t="str">
        <f t="shared" si="391"/>
        <v>5000 to 9999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86"/>
        <v>0.05</v>
      </c>
      <c r="Q3863" t="str">
        <f t="shared" si="387"/>
        <v>theater</v>
      </c>
      <c r="R3863" t="str">
        <f t="shared" si="388"/>
        <v>plays</v>
      </c>
      <c r="S3863" s="11">
        <f t="shared" si="389"/>
        <v>41914.381678240738</v>
      </c>
      <c r="T3863" s="11">
        <f t="shared" si="390"/>
        <v>41955.699305555558</v>
      </c>
      <c r="U3863" t="str">
        <f t="shared" si="391"/>
        <v>1000 to 4999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86"/>
        <v>1.3333333333333334E-4</v>
      </c>
      <c r="Q3864" t="str">
        <f t="shared" si="387"/>
        <v>theater</v>
      </c>
      <c r="R3864" t="str">
        <f t="shared" si="388"/>
        <v>plays</v>
      </c>
      <c r="S3864" s="11">
        <f t="shared" si="389"/>
        <v>42611.052731481475</v>
      </c>
      <c r="T3864" s="11">
        <f t="shared" si="390"/>
        <v>42625.499305555553</v>
      </c>
      <c r="U3864" t="str">
        <f t="shared" si="391"/>
        <v>5000 to 9999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86"/>
        <v>0</v>
      </c>
      <c r="Q3865" t="str">
        <f t="shared" si="387"/>
        <v>theater</v>
      </c>
      <c r="R3865" t="str">
        <f t="shared" si="388"/>
        <v>plays</v>
      </c>
      <c r="S3865" s="11">
        <f t="shared" si="389"/>
        <v>42253.424826388888</v>
      </c>
      <c r="T3865" s="11">
        <f t="shared" si="390"/>
        <v>42313.466493055552</v>
      </c>
      <c r="U3865" t="str">
        <f t="shared" si="391"/>
        <v>5000 to 9999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86"/>
        <v>1.2E-2</v>
      </c>
      <c r="Q3866" t="str">
        <f t="shared" si="387"/>
        <v>theater</v>
      </c>
      <c r="R3866" t="str">
        <f t="shared" si="388"/>
        <v>plays</v>
      </c>
      <c r="S3866" s="11">
        <f t="shared" si="389"/>
        <v>42295.683495370373</v>
      </c>
      <c r="T3866" s="11">
        <f t="shared" si="390"/>
        <v>42325.72516203703</v>
      </c>
      <c r="U3866" t="str">
        <f t="shared" si="391"/>
        <v>5000 to 9999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86"/>
        <v>0.26937422295897223</v>
      </c>
      <c r="Q3867" t="str">
        <f t="shared" si="387"/>
        <v>theater</v>
      </c>
      <c r="R3867" t="str">
        <f t="shared" si="388"/>
        <v>plays</v>
      </c>
      <c r="S3867" s="11">
        <f t="shared" si="389"/>
        <v>41841.44326388889</v>
      </c>
      <c r="T3867" s="11">
        <f t="shared" si="390"/>
        <v>41881.020833333328</v>
      </c>
      <c r="U3867" t="str">
        <f t="shared" si="391"/>
        <v>1000 to 4999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86"/>
        <v>5.4999999999999997E-3</v>
      </c>
      <c r="Q3868" t="str">
        <f t="shared" si="387"/>
        <v>theater</v>
      </c>
      <c r="R3868" t="str">
        <f t="shared" si="388"/>
        <v>plays</v>
      </c>
      <c r="S3868" s="11">
        <f t="shared" si="389"/>
        <v>42402.738668981481</v>
      </c>
      <c r="T3868" s="11">
        <f t="shared" si="390"/>
        <v>42451.936805555553</v>
      </c>
      <c r="U3868" t="str">
        <f t="shared" si="391"/>
        <v>1000 to 4999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86"/>
        <v>0.1255</v>
      </c>
      <c r="Q3869" t="str">
        <f t="shared" si="387"/>
        <v>theater</v>
      </c>
      <c r="R3869" t="str">
        <f t="shared" si="388"/>
        <v>plays</v>
      </c>
      <c r="S3869" s="11">
        <f t="shared" si="389"/>
        <v>42509.605775462966</v>
      </c>
      <c r="T3869" s="11">
        <f t="shared" si="390"/>
        <v>42539.605775462966</v>
      </c>
      <c r="U3869" t="str">
        <f t="shared" si="391"/>
        <v>1000 to 4999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86"/>
        <v>2E-3</v>
      </c>
      <c r="Q3870" t="str">
        <f t="shared" si="387"/>
        <v>theater</v>
      </c>
      <c r="R3870" t="str">
        <f t="shared" si="388"/>
        <v>musical</v>
      </c>
      <c r="S3870" s="11">
        <f t="shared" si="389"/>
        <v>41865.451446759253</v>
      </c>
      <c r="T3870" s="11">
        <f t="shared" si="390"/>
        <v>41890.451446759253</v>
      </c>
      <c r="U3870" t="str">
        <f t="shared" si="391"/>
        <v>5000 to 9999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86"/>
        <v>3.44748684310884E-2</v>
      </c>
      <c r="Q3871" t="str">
        <f t="shared" si="387"/>
        <v>theater</v>
      </c>
      <c r="R3871" t="str">
        <f t="shared" si="388"/>
        <v>musical</v>
      </c>
      <c r="S3871" s="11">
        <f t="shared" si="389"/>
        <v>42047.516111111108</v>
      </c>
      <c r="T3871" s="11">
        <f t="shared" si="390"/>
        <v>42076.924305555549</v>
      </c>
      <c r="U3871" t="str">
        <f t="shared" si="391"/>
        <v>10000 to 14999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86"/>
        <v>0.15</v>
      </c>
      <c r="Q3872" t="str">
        <f t="shared" si="387"/>
        <v>theater</v>
      </c>
      <c r="R3872" t="str">
        <f t="shared" si="388"/>
        <v>musical</v>
      </c>
      <c r="S3872" s="11">
        <f t="shared" si="389"/>
        <v>41792.963865740734</v>
      </c>
      <c r="T3872" s="11">
        <f t="shared" si="390"/>
        <v>41822.963865740734</v>
      </c>
      <c r="U3872" t="str">
        <f t="shared" si="391"/>
        <v>10000 to 14999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86"/>
        <v>2.6666666666666668E-2</v>
      </c>
      <c r="Q3873" t="str">
        <f t="shared" si="387"/>
        <v>theater</v>
      </c>
      <c r="R3873" t="str">
        <f t="shared" si="388"/>
        <v>musical</v>
      </c>
      <c r="S3873" s="11">
        <f t="shared" si="389"/>
        <v>42763.572337962956</v>
      </c>
      <c r="T3873" s="11">
        <f t="shared" si="390"/>
        <v>42823.530671296299</v>
      </c>
      <c r="U3873" t="str">
        <f t="shared" si="391"/>
        <v>1000 to 4999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86"/>
        <v>0</v>
      </c>
      <c r="Q3874" t="str">
        <f t="shared" si="387"/>
        <v>theater</v>
      </c>
      <c r="R3874" t="str">
        <f t="shared" si="388"/>
        <v>musical</v>
      </c>
      <c r="S3874" s="11">
        <f t="shared" si="389"/>
        <v>42179.9374537037</v>
      </c>
      <c r="T3874" s="11">
        <f t="shared" si="390"/>
        <v>42229.9374537037</v>
      </c>
      <c r="U3874" t="str">
        <f t="shared" si="391"/>
        <v>15000 to 19999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86"/>
        <v>0</v>
      </c>
      <c r="Q3875" t="str">
        <f t="shared" si="387"/>
        <v>theater</v>
      </c>
      <c r="R3875" t="str">
        <f t="shared" si="388"/>
        <v>musical</v>
      </c>
      <c r="S3875" s="11">
        <f t="shared" si="389"/>
        <v>42255.487673611111</v>
      </c>
      <c r="T3875" s="11">
        <f t="shared" si="390"/>
        <v>42285.487673611111</v>
      </c>
      <c r="U3875" t="str">
        <f t="shared" si="391"/>
        <v>5000 to 9999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86"/>
        <v>0</v>
      </c>
      <c r="Q3876" t="str">
        <f t="shared" si="387"/>
        <v>theater</v>
      </c>
      <c r="R3876" t="str">
        <f t="shared" si="388"/>
        <v>musical</v>
      </c>
      <c r="S3876" s="11">
        <f t="shared" si="389"/>
        <v>42006.808124999996</v>
      </c>
      <c r="T3876" s="11">
        <f t="shared" si="390"/>
        <v>42027.833333333336</v>
      </c>
      <c r="U3876" t="str">
        <f t="shared" si="391"/>
        <v>Less Than 1000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86"/>
        <v>0</v>
      </c>
      <c r="Q3877" t="str">
        <f t="shared" si="387"/>
        <v>theater</v>
      </c>
      <c r="R3877" t="str">
        <f t="shared" si="388"/>
        <v>musical</v>
      </c>
      <c r="S3877" s="11">
        <f t="shared" si="389"/>
        <v>42615.138483796291</v>
      </c>
      <c r="T3877" s="11">
        <f t="shared" si="390"/>
        <v>42616.208333333336</v>
      </c>
      <c r="U3877" t="str">
        <f t="shared" si="391"/>
        <v>30000 to 34999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86"/>
        <v>0.52794871794871789</v>
      </c>
      <c r="Q3878" t="str">
        <f t="shared" si="387"/>
        <v>theater</v>
      </c>
      <c r="R3878" t="str">
        <f t="shared" si="388"/>
        <v>musical</v>
      </c>
      <c r="S3878" s="11">
        <f t="shared" si="389"/>
        <v>42372.415833333333</v>
      </c>
      <c r="T3878" s="11">
        <f t="shared" si="390"/>
        <v>42402.415833333333</v>
      </c>
      <c r="U3878" t="str">
        <f t="shared" si="391"/>
        <v>1000 to 4999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86"/>
        <v>4.9639999999999997E-2</v>
      </c>
      <c r="Q3879" t="str">
        <f t="shared" si="387"/>
        <v>theater</v>
      </c>
      <c r="R3879" t="str">
        <f t="shared" si="388"/>
        <v>musical</v>
      </c>
      <c r="S3879" s="11">
        <f t="shared" si="389"/>
        <v>42682.469351851854</v>
      </c>
      <c r="T3879" s="11">
        <f t="shared" si="390"/>
        <v>42712.469351851854</v>
      </c>
      <c r="U3879" t="str">
        <f t="shared" si="391"/>
        <v>25000 to 29999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86"/>
        <v>5.5555555555555556E-4</v>
      </c>
      <c r="Q3880" t="str">
        <f t="shared" si="387"/>
        <v>theater</v>
      </c>
      <c r="R3880" t="str">
        <f t="shared" si="388"/>
        <v>musical</v>
      </c>
      <c r="S3880" s="11">
        <f t="shared" si="389"/>
        <v>42154.610486111109</v>
      </c>
      <c r="T3880" s="11">
        <f t="shared" si="390"/>
        <v>42184.957638888889</v>
      </c>
      <c r="U3880" t="str">
        <f t="shared" si="391"/>
        <v>15000 to 19999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86"/>
        <v>0</v>
      </c>
      <c r="Q3881" t="str">
        <f t="shared" si="387"/>
        <v>theater</v>
      </c>
      <c r="R3881" t="str">
        <f t="shared" si="388"/>
        <v>musical</v>
      </c>
      <c r="S3881" s="11">
        <f t="shared" si="389"/>
        <v>41999.652731481481</v>
      </c>
      <c r="T3881" s="11">
        <f t="shared" si="390"/>
        <v>42029.652731481481</v>
      </c>
      <c r="U3881" t="str">
        <f t="shared" si="391"/>
        <v>15000 to 19999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86"/>
        <v>0.13066666666666665</v>
      </c>
      <c r="Q3882" t="str">
        <f t="shared" si="387"/>
        <v>theater</v>
      </c>
      <c r="R3882" t="str">
        <f t="shared" si="388"/>
        <v>musical</v>
      </c>
      <c r="S3882" s="11">
        <f t="shared" si="389"/>
        <v>41815.606712962959</v>
      </c>
      <c r="T3882" s="11">
        <f t="shared" si="390"/>
        <v>41850.75</v>
      </c>
      <c r="U3882" t="str">
        <f t="shared" si="391"/>
        <v>5000 to 9999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86"/>
        <v>0.05</v>
      </c>
      <c r="Q3883" t="str">
        <f t="shared" si="387"/>
        <v>theater</v>
      </c>
      <c r="R3883" t="str">
        <f t="shared" si="388"/>
        <v>musical</v>
      </c>
      <c r="S3883" s="11">
        <f t="shared" si="389"/>
        <v>42755.810173611106</v>
      </c>
      <c r="T3883" s="11">
        <f t="shared" si="390"/>
        <v>42785.810173611106</v>
      </c>
      <c r="U3883" t="str">
        <f t="shared" si="391"/>
        <v>Less Than 1000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86"/>
        <v>0</v>
      </c>
      <c r="Q3884" t="str">
        <f t="shared" si="387"/>
        <v>theater</v>
      </c>
      <c r="R3884" t="str">
        <f t="shared" si="388"/>
        <v>musical</v>
      </c>
      <c r="S3884" s="11">
        <f t="shared" si="389"/>
        <v>42373.77511574074</v>
      </c>
      <c r="T3884" s="11">
        <f t="shared" si="390"/>
        <v>42400.752083333333</v>
      </c>
      <c r="U3884" t="str">
        <f t="shared" si="391"/>
        <v>30000 to 34999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86"/>
        <v>0</v>
      </c>
      <c r="Q3885" t="str">
        <f t="shared" si="387"/>
        <v>theater</v>
      </c>
      <c r="R3885" t="str">
        <f t="shared" si="388"/>
        <v>musical</v>
      </c>
      <c r="S3885" s="11">
        <f t="shared" si="389"/>
        <v>41854.394317129627</v>
      </c>
      <c r="T3885" s="11">
        <f t="shared" si="390"/>
        <v>41884.394317129627</v>
      </c>
      <c r="U3885" t="str">
        <f t="shared" si="391"/>
        <v>15000 to 19999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86"/>
        <v>0</v>
      </c>
      <c r="Q3886" t="str">
        <f t="shared" si="387"/>
        <v>theater</v>
      </c>
      <c r="R3886" t="str">
        <f t="shared" si="388"/>
        <v>musical</v>
      </c>
      <c r="S3886" s="11">
        <f t="shared" si="389"/>
        <v>42065.583240740736</v>
      </c>
      <c r="T3886" s="11">
        <f t="shared" si="390"/>
        <v>42090.541574074072</v>
      </c>
      <c r="U3886" t="str">
        <f t="shared" si="391"/>
        <v>10000 to 14999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86"/>
        <v>0</v>
      </c>
      <c r="Q3887" t="str">
        <f t="shared" si="387"/>
        <v>theater</v>
      </c>
      <c r="R3887" t="str">
        <f t="shared" si="388"/>
        <v>musical</v>
      </c>
      <c r="S3887" s="11">
        <f t="shared" si="389"/>
        <v>42469.742951388886</v>
      </c>
      <c r="T3887" s="11">
        <f t="shared" si="390"/>
        <v>42499.742951388886</v>
      </c>
      <c r="U3887" t="str">
        <f t="shared" si="391"/>
        <v>&gt;50k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86"/>
        <v>0</v>
      </c>
      <c r="Q3888" t="str">
        <f t="shared" si="387"/>
        <v>theater</v>
      </c>
      <c r="R3888" t="str">
        <f t="shared" si="388"/>
        <v>musical</v>
      </c>
      <c r="S3888" s="11">
        <f t="shared" si="389"/>
        <v>41954.019699074073</v>
      </c>
      <c r="T3888" s="11">
        <f t="shared" si="390"/>
        <v>41984.019699074073</v>
      </c>
      <c r="U3888" t="str">
        <f t="shared" si="391"/>
        <v>10000 to 14999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86"/>
        <v>1.7500000000000002E-2</v>
      </c>
      <c r="Q3889" t="str">
        <f t="shared" si="387"/>
        <v>theater</v>
      </c>
      <c r="R3889" t="str">
        <f t="shared" si="388"/>
        <v>musical</v>
      </c>
      <c r="S3889" s="11">
        <f t="shared" si="389"/>
        <v>42079.649641203701</v>
      </c>
      <c r="T3889" s="11">
        <f t="shared" si="390"/>
        <v>42125.708333333336</v>
      </c>
      <c r="U3889" t="str">
        <f t="shared" si="391"/>
        <v>1000 to 4999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86"/>
        <v>0.27100000000000002</v>
      </c>
      <c r="Q3890" t="str">
        <f t="shared" si="387"/>
        <v>theater</v>
      </c>
      <c r="R3890" t="str">
        <f t="shared" si="388"/>
        <v>plays</v>
      </c>
      <c r="S3890" s="11">
        <f t="shared" si="389"/>
        <v>42762.337476851848</v>
      </c>
      <c r="T3890" s="11">
        <f t="shared" si="390"/>
        <v>42792.337476851848</v>
      </c>
      <c r="U3890" t="str">
        <f t="shared" si="391"/>
        <v>1000 to 4999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86"/>
        <v>1.4749999999999999E-2</v>
      </c>
      <c r="Q3891" t="str">
        <f t="shared" si="387"/>
        <v>theater</v>
      </c>
      <c r="R3891" t="str">
        <f t="shared" si="388"/>
        <v>plays</v>
      </c>
      <c r="S3891" s="11">
        <f t="shared" si="389"/>
        <v>41976.796643518515</v>
      </c>
      <c r="T3891" s="11">
        <f t="shared" si="390"/>
        <v>42008.768055555549</v>
      </c>
      <c r="U3891" t="str">
        <f t="shared" si="391"/>
        <v>5000 to 9999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86"/>
        <v>0.16826666666666668</v>
      </c>
      <c r="Q3892" t="str">
        <f t="shared" si="387"/>
        <v>theater</v>
      </c>
      <c r="R3892" t="str">
        <f t="shared" si="388"/>
        <v>plays</v>
      </c>
      <c r="S3892" s="11">
        <f t="shared" si="389"/>
        <v>42171.55027777778</v>
      </c>
      <c r="T3892" s="11">
        <f t="shared" si="390"/>
        <v>42231.55027777778</v>
      </c>
      <c r="U3892" t="str">
        <f t="shared" si="391"/>
        <v>15000 to 19999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86"/>
        <v>0.32500000000000001</v>
      </c>
      <c r="Q3893" t="str">
        <f t="shared" si="387"/>
        <v>theater</v>
      </c>
      <c r="R3893" t="str">
        <f t="shared" si="388"/>
        <v>plays</v>
      </c>
      <c r="S3893" s="11">
        <f t="shared" si="389"/>
        <v>42055.924120370364</v>
      </c>
      <c r="T3893" s="11">
        <f t="shared" si="390"/>
        <v>42085.999305555553</v>
      </c>
      <c r="U3893" t="str">
        <f t="shared" si="391"/>
        <v>Less Than 1000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86"/>
        <v>0</v>
      </c>
      <c r="Q3894" t="str">
        <f t="shared" si="387"/>
        <v>theater</v>
      </c>
      <c r="R3894" t="str">
        <f t="shared" si="388"/>
        <v>plays</v>
      </c>
      <c r="S3894" s="11">
        <f t="shared" si="389"/>
        <v>41867.44394675926</v>
      </c>
      <c r="T3894" s="11">
        <f t="shared" si="390"/>
        <v>41875.083333333328</v>
      </c>
      <c r="U3894" t="str">
        <f t="shared" si="391"/>
        <v>1000 to 4999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86"/>
        <v>0.2155</v>
      </c>
      <c r="Q3895" t="str">
        <f t="shared" si="387"/>
        <v>theater</v>
      </c>
      <c r="R3895" t="str">
        <f t="shared" si="388"/>
        <v>plays</v>
      </c>
      <c r="S3895" s="11">
        <f t="shared" si="389"/>
        <v>41779.449537037035</v>
      </c>
      <c r="T3895" s="11">
        <f t="shared" si="390"/>
        <v>41821.041666666664</v>
      </c>
      <c r="U3895" t="str">
        <f t="shared" si="391"/>
        <v>45000 to 49999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86"/>
        <v>3.4666666666666665E-2</v>
      </c>
      <c r="Q3896" t="str">
        <f t="shared" si="387"/>
        <v>theater</v>
      </c>
      <c r="R3896" t="str">
        <f t="shared" si="388"/>
        <v>plays</v>
      </c>
      <c r="S3896" s="11">
        <f t="shared" si="389"/>
        <v>42679.750138888885</v>
      </c>
      <c r="T3896" s="11">
        <f t="shared" si="390"/>
        <v>42709.999305555553</v>
      </c>
      <c r="U3896" t="str">
        <f t="shared" si="391"/>
        <v>15000 to 19999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86"/>
        <v>0.05</v>
      </c>
      <c r="Q3897" t="str">
        <f t="shared" si="387"/>
        <v>theater</v>
      </c>
      <c r="R3897" t="str">
        <f t="shared" si="388"/>
        <v>plays</v>
      </c>
      <c r="S3897" s="11">
        <f t="shared" si="389"/>
        <v>42032.041875000003</v>
      </c>
      <c r="T3897" s="11">
        <f t="shared" si="390"/>
        <v>42063.041875000003</v>
      </c>
      <c r="U3897" t="str">
        <f t="shared" si="391"/>
        <v>1000 to 4999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86"/>
        <v>0.10625</v>
      </c>
      <c r="Q3898" t="str">
        <f t="shared" si="387"/>
        <v>theater</v>
      </c>
      <c r="R3898" t="str">
        <f t="shared" si="388"/>
        <v>plays</v>
      </c>
      <c r="S3898" s="11">
        <f t="shared" si="389"/>
        <v>41792.983541666668</v>
      </c>
      <c r="T3898" s="11">
        <f t="shared" si="390"/>
        <v>41806.983541666668</v>
      </c>
      <c r="U3898" t="str">
        <f t="shared" si="391"/>
        <v>1000 to 4999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86"/>
        <v>0.17599999999999999</v>
      </c>
      <c r="Q3899" t="str">
        <f t="shared" si="387"/>
        <v>theater</v>
      </c>
      <c r="R3899" t="str">
        <f t="shared" si="388"/>
        <v>plays</v>
      </c>
      <c r="S3899" s="11">
        <f t="shared" si="389"/>
        <v>41982.665312499994</v>
      </c>
      <c r="T3899" s="11">
        <f t="shared" si="390"/>
        <v>42012.665312499994</v>
      </c>
      <c r="U3899" t="str">
        <f t="shared" si="391"/>
        <v>1000 to 4999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86"/>
        <v>0.3256</v>
      </c>
      <c r="Q3900" t="str">
        <f t="shared" si="387"/>
        <v>theater</v>
      </c>
      <c r="R3900" t="str">
        <f t="shared" si="388"/>
        <v>plays</v>
      </c>
      <c r="S3900" s="11">
        <f t="shared" si="389"/>
        <v>42193.273958333331</v>
      </c>
      <c r="T3900" s="11">
        <f t="shared" si="390"/>
        <v>42233.458333333336</v>
      </c>
      <c r="U3900" t="str">
        <f t="shared" si="391"/>
        <v>1000 to 4999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86"/>
        <v>1.2500000000000001E-2</v>
      </c>
      <c r="Q3901" t="str">
        <f t="shared" si="387"/>
        <v>theater</v>
      </c>
      <c r="R3901" t="str">
        <f t="shared" si="388"/>
        <v>plays</v>
      </c>
      <c r="S3901" s="11">
        <f t="shared" si="389"/>
        <v>41843.566678240735</v>
      </c>
      <c r="T3901" s="11">
        <f t="shared" si="390"/>
        <v>41863.566678240735</v>
      </c>
      <c r="U3901" t="str">
        <f t="shared" si="391"/>
        <v>10000 to 14999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86"/>
        <v>5.3999999999999999E-2</v>
      </c>
      <c r="Q3902" t="str">
        <f t="shared" si="387"/>
        <v>theater</v>
      </c>
      <c r="R3902" t="str">
        <f t="shared" si="388"/>
        <v>plays</v>
      </c>
      <c r="S3902" s="11">
        <f t="shared" si="389"/>
        <v>42135.884155092594</v>
      </c>
      <c r="T3902" s="11">
        <f t="shared" si="390"/>
        <v>42165.884155092594</v>
      </c>
      <c r="U3902" t="str">
        <f t="shared" si="391"/>
        <v>1000 to 4999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86"/>
        <v>8.3333333333333332E-3</v>
      </c>
      <c r="Q3903" t="str">
        <f t="shared" si="387"/>
        <v>theater</v>
      </c>
      <c r="R3903" t="str">
        <f t="shared" si="388"/>
        <v>plays</v>
      </c>
      <c r="S3903" s="11">
        <f t="shared" si="389"/>
        <v>42317.618043981485</v>
      </c>
      <c r="T3903" s="11">
        <f t="shared" si="390"/>
        <v>42357.618043981485</v>
      </c>
      <c r="U3903" t="str">
        <f t="shared" si="391"/>
        <v>1000 to 4999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86"/>
        <v>0.48833333333333334</v>
      </c>
      <c r="Q3904" t="str">
        <f t="shared" si="387"/>
        <v>theater</v>
      </c>
      <c r="R3904" t="str">
        <f t="shared" si="388"/>
        <v>plays</v>
      </c>
      <c r="S3904" s="11">
        <f t="shared" si="389"/>
        <v>42663.259745370371</v>
      </c>
      <c r="T3904" s="11">
        <f t="shared" si="390"/>
        <v>42688.301412037035</v>
      </c>
      <c r="U3904" t="str">
        <f t="shared" si="391"/>
        <v>1000 to 4999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86"/>
        <v>0</v>
      </c>
      <c r="Q3905" t="str">
        <f t="shared" si="387"/>
        <v>theater</v>
      </c>
      <c r="R3905" t="str">
        <f t="shared" si="388"/>
        <v>plays</v>
      </c>
      <c r="S3905" s="11">
        <f t="shared" si="389"/>
        <v>42185.802835648145</v>
      </c>
      <c r="T3905" s="11">
        <f t="shared" si="390"/>
        <v>42230.609722222223</v>
      </c>
      <c r="U3905" t="str">
        <f t="shared" si="391"/>
        <v>1000 to 4999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86"/>
        <v>2.9999999999999997E-4</v>
      </c>
      <c r="Q3906" t="str">
        <f t="shared" si="387"/>
        <v>theater</v>
      </c>
      <c r="R3906" t="str">
        <f t="shared" si="388"/>
        <v>plays</v>
      </c>
      <c r="S3906" s="11">
        <f t="shared" si="389"/>
        <v>42095.020833333336</v>
      </c>
      <c r="T3906" s="11">
        <f t="shared" si="390"/>
        <v>42109.00277777778</v>
      </c>
      <c r="U3906" t="str">
        <f t="shared" si="391"/>
        <v>10000 to 14999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92">E3907/D3907</f>
        <v>0.11533333333333333</v>
      </c>
      <c r="Q3907" t="str">
        <f t="shared" ref="Q3907:Q3970" si="393">LEFT(N3907,FIND("/",N3907,1)-1)</f>
        <v>theater</v>
      </c>
      <c r="R3907" t="str">
        <f t="shared" ref="R3907:R3970" si="394">RIGHT(N3907,LEN(N3907)-FIND("/",N3907,1))</f>
        <v>plays</v>
      </c>
      <c r="S3907" s="11">
        <f t="shared" ref="S3907:S3970" si="395">(((J3907/60)/60)/24)+DATE(1970,1,1)+(-5/24)</f>
        <v>42124.415543981479</v>
      </c>
      <c r="T3907" s="11">
        <f t="shared" ref="T3907:T3970" si="396">(((I3907/60)/60)/24)+DATE(1970,1,1)+(-5/24)</f>
        <v>42166.749999999993</v>
      </c>
      <c r="U3907" t="str">
        <f t="shared" ref="U3907:U3970" si="397">IF(D3907&gt;50000,"&gt;50k",IF(D3907&gt;44999,"45000 to 49999",IF(D3907&gt;39999,"40000 to 44999",IF(D3907&gt;34999,"35000 to 39999",IF(D3907&gt;29999,"30000 to 34999",IF(D3907&gt;24999,"25000 to 29999",IF(D3907&gt;19999,"20000 to 24999",IF(D3907&gt;14999,"15000 to 19999",IF(D3907&gt;9999,"10000 to 14999",IF(D3907&gt;4999,"5000 to 9999",IF(D3907&gt;999,"1000 to 4999",IF(D3907&gt;0,"Less Than 1000",FALSE))))))))))))</f>
        <v>1000 to 4999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92"/>
        <v>0.67333333333333334</v>
      </c>
      <c r="Q3908" t="str">
        <f t="shared" si="393"/>
        <v>theater</v>
      </c>
      <c r="R3908" t="str">
        <f t="shared" si="394"/>
        <v>plays</v>
      </c>
      <c r="S3908" s="11">
        <f t="shared" si="395"/>
        <v>42143.709409722222</v>
      </c>
      <c r="T3908" s="11">
        <f t="shared" si="396"/>
        <v>42181.350694444445</v>
      </c>
      <c r="U3908" t="str">
        <f t="shared" si="397"/>
        <v>1000 to 4999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92"/>
        <v>0.153</v>
      </c>
      <c r="Q3909" t="str">
        <f t="shared" si="393"/>
        <v>theater</v>
      </c>
      <c r="R3909" t="str">
        <f t="shared" si="394"/>
        <v>plays</v>
      </c>
      <c r="S3909" s="11">
        <f t="shared" si="395"/>
        <v>41906.611180555556</v>
      </c>
      <c r="T3909" s="11">
        <f t="shared" si="396"/>
        <v>41938.630555555552</v>
      </c>
      <c r="U3909" t="str">
        <f t="shared" si="397"/>
        <v>1000 to 4999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92"/>
        <v>8.666666666666667E-2</v>
      </c>
      <c r="Q3910" t="str">
        <f t="shared" si="393"/>
        <v>theater</v>
      </c>
      <c r="R3910" t="str">
        <f t="shared" si="394"/>
        <v>plays</v>
      </c>
      <c r="S3910" s="11">
        <f t="shared" si="395"/>
        <v>41833.927037037036</v>
      </c>
      <c r="T3910" s="11">
        <f t="shared" si="396"/>
        <v>41848.927037037036</v>
      </c>
      <c r="U3910" t="str">
        <f t="shared" si="397"/>
        <v>Less Than 1000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92"/>
        <v>2.2499999999999998E-3</v>
      </c>
      <c r="Q3911" t="str">
        <f t="shared" si="393"/>
        <v>theater</v>
      </c>
      <c r="R3911" t="str">
        <f t="shared" si="394"/>
        <v>plays</v>
      </c>
      <c r="S3911" s="11">
        <f t="shared" si="395"/>
        <v>41863.150949074072</v>
      </c>
      <c r="T3911" s="11">
        <f t="shared" si="396"/>
        <v>41893.150949074072</v>
      </c>
      <c r="U3911" t="str">
        <f t="shared" si="397"/>
        <v>&gt;50k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92"/>
        <v>3.0833333333333334E-2</v>
      </c>
      <c r="Q3912" t="str">
        <f t="shared" si="393"/>
        <v>theater</v>
      </c>
      <c r="R3912" t="str">
        <f t="shared" si="394"/>
        <v>plays</v>
      </c>
      <c r="S3912" s="11">
        <f t="shared" si="395"/>
        <v>42224.548576388886</v>
      </c>
      <c r="T3912" s="11">
        <f t="shared" si="396"/>
        <v>42254.548576388886</v>
      </c>
      <c r="U3912" t="str">
        <f t="shared" si="397"/>
        <v>5000 to 9999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92"/>
        <v>0.37412499999999999</v>
      </c>
      <c r="Q3913" t="str">
        <f t="shared" si="393"/>
        <v>theater</v>
      </c>
      <c r="R3913" t="str">
        <f t="shared" si="394"/>
        <v>plays</v>
      </c>
      <c r="S3913" s="11">
        <f t="shared" si="395"/>
        <v>41939.603900462964</v>
      </c>
      <c r="T3913" s="11">
        <f t="shared" si="396"/>
        <v>41969.645567129628</v>
      </c>
      <c r="U3913" t="str">
        <f t="shared" si="397"/>
        <v>5000 to 9999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92"/>
        <v>6.666666666666667E-5</v>
      </c>
      <c r="Q3914" t="str">
        <f t="shared" si="393"/>
        <v>theater</v>
      </c>
      <c r="R3914" t="str">
        <f t="shared" si="394"/>
        <v>plays</v>
      </c>
      <c r="S3914" s="11">
        <f t="shared" si="395"/>
        <v>42059.061689814807</v>
      </c>
      <c r="T3914" s="11">
        <f t="shared" si="396"/>
        <v>42118.982638888883</v>
      </c>
      <c r="U3914" t="str">
        <f t="shared" si="397"/>
        <v>15000 to 19999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92"/>
        <v>0.1</v>
      </c>
      <c r="Q3915" t="str">
        <f t="shared" si="393"/>
        <v>theater</v>
      </c>
      <c r="R3915" t="str">
        <f t="shared" si="394"/>
        <v>plays</v>
      </c>
      <c r="S3915" s="11">
        <f t="shared" si="395"/>
        <v>42308.002881944441</v>
      </c>
      <c r="T3915" s="11">
        <f t="shared" si="396"/>
        <v>42338.044548611106</v>
      </c>
      <c r="U3915" t="str">
        <f t="shared" si="397"/>
        <v>10000 to 14999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92"/>
        <v>0.36359999999999998</v>
      </c>
      <c r="Q3916" t="str">
        <f t="shared" si="393"/>
        <v>theater</v>
      </c>
      <c r="R3916" t="str">
        <f t="shared" si="394"/>
        <v>plays</v>
      </c>
      <c r="S3916" s="11">
        <f t="shared" si="395"/>
        <v>42114.610601851848</v>
      </c>
      <c r="T3916" s="11">
        <f t="shared" si="396"/>
        <v>42134.749305555553</v>
      </c>
      <c r="U3916" t="str">
        <f t="shared" si="397"/>
        <v>1000 to 4999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92"/>
        <v>3.3333333333333335E-3</v>
      </c>
      <c r="Q3917" t="str">
        <f t="shared" si="393"/>
        <v>theater</v>
      </c>
      <c r="R3917" t="str">
        <f t="shared" si="394"/>
        <v>plays</v>
      </c>
      <c r="S3917" s="11">
        <f t="shared" si="395"/>
        <v>42492.776724537034</v>
      </c>
      <c r="T3917" s="11">
        <f t="shared" si="396"/>
        <v>42522.776724537034</v>
      </c>
      <c r="U3917" t="str">
        <f t="shared" si="397"/>
        <v>1000 to 4999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92"/>
        <v>0</v>
      </c>
      <c r="Q3918" t="str">
        <f t="shared" si="393"/>
        <v>theater</v>
      </c>
      <c r="R3918" t="str">
        <f t="shared" si="394"/>
        <v>plays</v>
      </c>
      <c r="S3918" s="11">
        <f t="shared" si="395"/>
        <v>42494.263333333329</v>
      </c>
      <c r="T3918" s="11">
        <f t="shared" si="396"/>
        <v>42524.263333333329</v>
      </c>
      <c r="U3918" t="str">
        <f t="shared" si="397"/>
        <v>1000 to 4999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92"/>
        <v>2.8571428571428571E-3</v>
      </c>
      <c r="Q3919" t="str">
        <f t="shared" si="393"/>
        <v>theater</v>
      </c>
      <c r="R3919" t="str">
        <f t="shared" si="394"/>
        <v>plays</v>
      </c>
      <c r="S3919" s="11">
        <f t="shared" si="395"/>
        <v>41863.318993055553</v>
      </c>
      <c r="T3919" s="11">
        <f t="shared" si="396"/>
        <v>41893.318993055553</v>
      </c>
      <c r="U3919" t="str">
        <f t="shared" si="397"/>
        <v>1000 to 4999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92"/>
        <v>2E-3</v>
      </c>
      <c r="Q3920" t="str">
        <f t="shared" si="393"/>
        <v>theater</v>
      </c>
      <c r="R3920" t="str">
        <f t="shared" si="394"/>
        <v>plays</v>
      </c>
      <c r="S3920" s="11">
        <f t="shared" si="395"/>
        <v>41843.456284722219</v>
      </c>
      <c r="T3920" s="11">
        <f t="shared" si="396"/>
        <v>41855.458333333328</v>
      </c>
      <c r="U3920" t="str">
        <f t="shared" si="397"/>
        <v>&gt;50k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92"/>
        <v>1.7999999999999999E-2</v>
      </c>
      <c r="Q3921" t="str">
        <f t="shared" si="393"/>
        <v>theater</v>
      </c>
      <c r="R3921" t="str">
        <f t="shared" si="394"/>
        <v>plays</v>
      </c>
      <c r="S3921" s="11">
        <f t="shared" si="395"/>
        <v>42358.476539351854</v>
      </c>
      <c r="T3921" s="11">
        <f t="shared" si="396"/>
        <v>42386.791666666664</v>
      </c>
      <c r="U3921" t="str">
        <f t="shared" si="397"/>
        <v>5000 to 9999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92"/>
        <v>5.3999999999999999E-2</v>
      </c>
      <c r="Q3922" t="str">
        <f t="shared" si="393"/>
        <v>theater</v>
      </c>
      <c r="R3922" t="str">
        <f t="shared" si="394"/>
        <v>plays</v>
      </c>
      <c r="S3922" s="11">
        <f t="shared" si="395"/>
        <v>42657.178935185184</v>
      </c>
      <c r="T3922" s="11">
        <f t="shared" si="396"/>
        <v>42687.220601851855</v>
      </c>
      <c r="U3922" t="str">
        <f t="shared" si="397"/>
        <v>1000 to 4999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92"/>
        <v>0</v>
      </c>
      <c r="Q3923" t="str">
        <f t="shared" si="393"/>
        <v>theater</v>
      </c>
      <c r="R3923" t="str">
        <f t="shared" si="394"/>
        <v>plays</v>
      </c>
      <c r="S3923" s="11">
        <f t="shared" si="395"/>
        <v>41926.333969907406</v>
      </c>
      <c r="T3923" s="11">
        <f t="shared" si="396"/>
        <v>41938.541666666664</v>
      </c>
      <c r="U3923" t="str">
        <f t="shared" si="397"/>
        <v>1000 to 4999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92"/>
        <v>8.1333333333333327E-2</v>
      </c>
      <c r="Q3924" t="str">
        <f t="shared" si="393"/>
        <v>theater</v>
      </c>
      <c r="R3924" t="str">
        <f t="shared" si="394"/>
        <v>plays</v>
      </c>
      <c r="S3924" s="11">
        <f t="shared" si="395"/>
        <v>42020.560300925928</v>
      </c>
      <c r="T3924" s="11">
        <f t="shared" si="396"/>
        <v>42065.749999999993</v>
      </c>
      <c r="U3924" t="str">
        <f t="shared" si="397"/>
        <v>Less Than 1000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92"/>
        <v>0.12034782608695652</v>
      </c>
      <c r="Q3925" t="str">
        <f t="shared" si="393"/>
        <v>theater</v>
      </c>
      <c r="R3925" t="str">
        <f t="shared" si="394"/>
        <v>plays</v>
      </c>
      <c r="S3925" s="11">
        <f t="shared" si="395"/>
        <v>42075.771655092591</v>
      </c>
      <c r="T3925" s="11">
        <f t="shared" si="396"/>
        <v>42103.771655092591</v>
      </c>
      <c r="U3925" t="str">
        <f t="shared" si="397"/>
        <v>10000 to 14999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92"/>
        <v>0.15266666666666667</v>
      </c>
      <c r="Q3926" t="str">
        <f t="shared" si="393"/>
        <v>theater</v>
      </c>
      <c r="R3926" t="str">
        <f t="shared" si="394"/>
        <v>plays</v>
      </c>
      <c r="S3926" s="11">
        <f t="shared" si="395"/>
        <v>41786.751412037032</v>
      </c>
      <c r="T3926" s="11">
        <f t="shared" si="396"/>
        <v>41816.751412037032</v>
      </c>
      <c r="U3926" t="str">
        <f t="shared" si="397"/>
        <v>15000 to 19999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92"/>
        <v>0.1</v>
      </c>
      <c r="Q3927" t="str">
        <f t="shared" si="393"/>
        <v>theater</v>
      </c>
      <c r="R3927" t="str">
        <f t="shared" si="394"/>
        <v>plays</v>
      </c>
      <c r="S3927" s="11">
        <f t="shared" si="395"/>
        <v>41820.662488425922</v>
      </c>
      <c r="T3927" s="11">
        <f t="shared" si="396"/>
        <v>41850.662488425922</v>
      </c>
      <c r="U3927" t="str">
        <f t="shared" si="397"/>
        <v>Less Than 1000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92"/>
        <v>3.0000000000000001E-3</v>
      </c>
      <c r="Q3928" t="str">
        <f t="shared" si="393"/>
        <v>theater</v>
      </c>
      <c r="R3928" t="str">
        <f t="shared" si="394"/>
        <v>plays</v>
      </c>
      <c r="S3928" s="11">
        <f t="shared" si="395"/>
        <v>41969.876712962963</v>
      </c>
      <c r="T3928" s="11">
        <f t="shared" si="396"/>
        <v>41999.876712962963</v>
      </c>
      <c r="U3928" t="str">
        <f t="shared" si="397"/>
        <v>5000 to 9999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92"/>
        <v>0.01</v>
      </c>
      <c r="Q3929" t="str">
        <f t="shared" si="393"/>
        <v>theater</v>
      </c>
      <c r="R3929" t="str">
        <f t="shared" si="394"/>
        <v>plays</v>
      </c>
      <c r="S3929" s="11">
        <f t="shared" si="395"/>
        <v>41830.059074074074</v>
      </c>
      <c r="T3929" s="11">
        <f t="shared" si="396"/>
        <v>41860.059074074074</v>
      </c>
      <c r="U3929" t="str">
        <f t="shared" si="397"/>
        <v>1000 to 4999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92"/>
        <v>0.13020000000000001</v>
      </c>
      <c r="Q3930" t="str">
        <f t="shared" si="393"/>
        <v>theater</v>
      </c>
      <c r="R3930" t="str">
        <f t="shared" si="394"/>
        <v>plays</v>
      </c>
      <c r="S3930" s="11">
        <f t="shared" si="395"/>
        <v>42265.474849537037</v>
      </c>
      <c r="T3930" s="11">
        <f t="shared" si="396"/>
        <v>42292.999305555553</v>
      </c>
      <c r="U3930" t="str">
        <f t="shared" si="397"/>
        <v>5000 to 9999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92"/>
        <v>2.265E-2</v>
      </c>
      <c r="Q3931" t="str">
        <f t="shared" si="393"/>
        <v>theater</v>
      </c>
      <c r="R3931" t="str">
        <f t="shared" si="394"/>
        <v>plays</v>
      </c>
      <c r="S3931" s="11">
        <f t="shared" si="395"/>
        <v>42601.618807870364</v>
      </c>
      <c r="T3931" s="11">
        <f t="shared" si="396"/>
        <v>42631.618807870364</v>
      </c>
      <c r="U3931" t="str">
        <f t="shared" si="397"/>
        <v>20000 to 24999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92"/>
        <v>0</v>
      </c>
      <c r="Q3932" t="str">
        <f t="shared" si="393"/>
        <v>theater</v>
      </c>
      <c r="R3932" t="str">
        <f t="shared" si="394"/>
        <v>plays</v>
      </c>
      <c r="S3932" s="11">
        <f t="shared" si="395"/>
        <v>42433.13041666666</v>
      </c>
      <c r="T3932" s="11">
        <f t="shared" si="396"/>
        <v>42461.041666666664</v>
      </c>
      <c r="U3932" t="str">
        <f t="shared" si="397"/>
        <v>10000 to 14999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92"/>
        <v>0</v>
      </c>
      <c r="Q3933" t="str">
        <f t="shared" si="393"/>
        <v>theater</v>
      </c>
      <c r="R3933" t="str">
        <f t="shared" si="394"/>
        <v>plays</v>
      </c>
      <c r="S3933" s="11">
        <f t="shared" si="395"/>
        <v>42227.943368055552</v>
      </c>
      <c r="T3933" s="11">
        <f t="shared" si="396"/>
        <v>42252.943368055552</v>
      </c>
      <c r="U3933" t="str">
        <f t="shared" si="397"/>
        <v>5000 to 9999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92"/>
        <v>8.3333333333333331E-5</v>
      </c>
      <c r="Q3934" t="str">
        <f t="shared" si="393"/>
        <v>theater</v>
      </c>
      <c r="R3934" t="str">
        <f t="shared" si="394"/>
        <v>plays</v>
      </c>
      <c r="S3934" s="11">
        <f t="shared" si="395"/>
        <v>42414.960231481477</v>
      </c>
      <c r="T3934" s="11">
        <f t="shared" si="396"/>
        <v>42444.918564814812</v>
      </c>
      <c r="U3934" t="str">
        <f t="shared" si="397"/>
        <v>10000 to 14999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92"/>
        <v>0.15742857142857142</v>
      </c>
      <c r="Q3935" t="str">
        <f t="shared" si="393"/>
        <v>theater</v>
      </c>
      <c r="R3935" t="str">
        <f t="shared" si="394"/>
        <v>plays</v>
      </c>
      <c r="S3935" s="11">
        <f t="shared" si="395"/>
        <v>42538.759976851848</v>
      </c>
      <c r="T3935" s="11">
        <f t="shared" si="396"/>
        <v>42567.821527777771</v>
      </c>
      <c r="U3935" t="str">
        <f t="shared" si="397"/>
        <v>5000 to 9999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92"/>
        <v>0.11</v>
      </c>
      <c r="Q3936" t="str">
        <f t="shared" si="393"/>
        <v>theater</v>
      </c>
      <c r="R3936" t="str">
        <f t="shared" si="394"/>
        <v>plays</v>
      </c>
      <c r="S3936" s="11">
        <f t="shared" si="395"/>
        <v>42233.463414351849</v>
      </c>
      <c r="T3936" s="11">
        <f t="shared" si="396"/>
        <v>42278.333333333336</v>
      </c>
      <c r="U3936" t="str">
        <f t="shared" si="397"/>
        <v>5000 to 9999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92"/>
        <v>0.43833333333333335</v>
      </c>
      <c r="Q3937" t="str">
        <f t="shared" si="393"/>
        <v>theater</v>
      </c>
      <c r="R3937" t="str">
        <f t="shared" si="394"/>
        <v>plays</v>
      </c>
      <c r="S3937" s="11">
        <f t="shared" si="395"/>
        <v>42221.448449074065</v>
      </c>
      <c r="T3937" s="11">
        <f t="shared" si="396"/>
        <v>42281.448449074065</v>
      </c>
      <c r="U3937" t="str">
        <f t="shared" si="397"/>
        <v>1000 to 4999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92"/>
        <v>0</v>
      </c>
      <c r="Q3938" t="str">
        <f t="shared" si="393"/>
        <v>theater</v>
      </c>
      <c r="R3938" t="str">
        <f t="shared" si="394"/>
        <v>plays</v>
      </c>
      <c r="S3938" s="11">
        <f t="shared" si="395"/>
        <v>42675.054629629631</v>
      </c>
      <c r="T3938" s="11">
        <f t="shared" si="396"/>
        <v>42705.096296296295</v>
      </c>
      <c r="U3938" t="str">
        <f t="shared" si="397"/>
        <v>20000 to 24999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92"/>
        <v>0.86135181975736563</v>
      </c>
      <c r="Q3939" t="str">
        <f t="shared" si="393"/>
        <v>theater</v>
      </c>
      <c r="R3939" t="str">
        <f t="shared" si="394"/>
        <v>plays</v>
      </c>
      <c r="S3939" s="11">
        <f t="shared" si="395"/>
        <v>42534.423148148147</v>
      </c>
      <c r="T3939" s="11">
        <f t="shared" si="396"/>
        <v>42562.423148148147</v>
      </c>
      <c r="U3939" t="str">
        <f t="shared" si="397"/>
        <v>1000 to 4999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92"/>
        <v>0.12196620583717357</v>
      </c>
      <c r="Q3940" t="str">
        <f t="shared" si="393"/>
        <v>theater</v>
      </c>
      <c r="R3940" t="str">
        <f t="shared" si="394"/>
        <v>plays</v>
      </c>
      <c r="S3940" s="11">
        <f t="shared" si="395"/>
        <v>42151.697384259263</v>
      </c>
      <c r="T3940" s="11">
        <f t="shared" si="396"/>
        <v>42182.697384259263</v>
      </c>
      <c r="U3940" t="str">
        <f t="shared" si="397"/>
        <v>1000 to 4999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92"/>
        <v>1E-3</v>
      </c>
      <c r="Q3941" t="str">
        <f t="shared" si="393"/>
        <v>theater</v>
      </c>
      <c r="R3941" t="str">
        <f t="shared" si="394"/>
        <v>plays</v>
      </c>
      <c r="S3941" s="11">
        <f t="shared" si="395"/>
        <v>41915.191886574074</v>
      </c>
      <c r="T3941" s="11">
        <f t="shared" si="396"/>
        <v>41918.979166666664</v>
      </c>
      <c r="U3941" t="str">
        <f t="shared" si="397"/>
        <v>5000 to 9999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92"/>
        <v>2.2000000000000001E-3</v>
      </c>
      <c r="Q3942" t="str">
        <f t="shared" si="393"/>
        <v>theater</v>
      </c>
      <c r="R3942" t="str">
        <f t="shared" si="394"/>
        <v>plays</v>
      </c>
      <c r="S3942" s="11">
        <f t="shared" si="395"/>
        <v>41961.284155092588</v>
      </c>
      <c r="T3942" s="11">
        <f t="shared" si="396"/>
        <v>42006.284155092588</v>
      </c>
      <c r="U3942" t="str">
        <f t="shared" si="397"/>
        <v>5000 to 9999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92"/>
        <v>9.0909090909090905E-3</v>
      </c>
      <c r="Q3943" t="str">
        <f t="shared" si="393"/>
        <v>theater</v>
      </c>
      <c r="R3943" t="str">
        <f t="shared" si="394"/>
        <v>plays</v>
      </c>
      <c r="S3943" s="11">
        <f t="shared" si="395"/>
        <v>41940.378900462958</v>
      </c>
      <c r="T3943" s="11">
        <f t="shared" si="396"/>
        <v>41967.833333333336</v>
      </c>
      <c r="U3943" t="str">
        <f t="shared" si="397"/>
        <v>5000 to 9999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92"/>
        <v>0</v>
      </c>
      <c r="Q3944" t="str">
        <f t="shared" si="393"/>
        <v>theater</v>
      </c>
      <c r="R3944" t="str">
        <f t="shared" si="394"/>
        <v>plays</v>
      </c>
      <c r="S3944" s="11">
        <f t="shared" si="395"/>
        <v>42111.695763888885</v>
      </c>
      <c r="T3944" s="11">
        <f t="shared" si="396"/>
        <v>42171.695763888885</v>
      </c>
      <c r="U3944" t="str">
        <f t="shared" si="397"/>
        <v>1000 to 4999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92"/>
        <v>0.35639999999999999</v>
      </c>
      <c r="Q3945" t="str">
        <f t="shared" si="393"/>
        <v>theater</v>
      </c>
      <c r="R3945" t="str">
        <f t="shared" si="394"/>
        <v>plays</v>
      </c>
      <c r="S3945" s="11">
        <f t="shared" si="395"/>
        <v>42279.570231481477</v>
      </c>
      <c r="T3945" s="11">
        <f t="shared" si="396"/>
        <v>42310.493055555555</v>
      </c>
      <c r="U3945" t="str">
        <f t="shared" si="397"/>
        <v>5000 to 9999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92"/>
        <v>0</v>
      </c>
      <c r="Q3946" t="str">
        <f t="shared" si="393"/>
        <v>theater</v>
      </c>
      <c r="R3946" t="str">
        <f t="shared" si="394"/>
        <v>plays</v>
      </c>
      <c r="S3946" s="11">
        <f t="shared" si="395"/>
        <v>42213.454571759255</v>
      </c>
      <c r="T3946" s="11">
        <f t="shared" si="396"/>
        <v>42243.454571759255</v>
      </c>
      <c r="U3946" t="str">
        <f t="shared" si="397"/>
        <v>5000 to 9999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92"/>
        <v>2.5000000000000001E-3</v>
      </c>
      <c r="Q3947" t="str">
        <f t="shared" si="393"/>
        <v>theater</v>
      </c>
      <c r="R3947" t="str">
        <f t="shared" si="394"/>
        <v>plays</v>
      </c>
      <c r="S3947" s="11">
        <f t="shared" si="395"/>
        <v>42109.593379629623</v>
      </c>
      <c r="T3947" s="11">
        <f t="shared" si="396"/>
        <v>42139.593379629623</v>
      </c>
      <c r="U3947" t="str">
        <f t="shared" si="397"/>
        <v>1000 to 4999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92"/>
        <v>3.2500000000000001E-2</v>
      </c>
      <c r="Q3948" t="str">
        <f t="shared" si="393"/>
        <v>theater</v>
      </c>
      <c r="R3948" t="str">
        <f t="shared" si="394"/>
        <v>plays</v>
      </c>
      <c r="S3948" s="11">
        <f t="shared" si="395"/>
        <v>42031.625254629624</v>
      </c>
      <c r="T3948" s="11">
        <f t="shared" si="396"/>
        <v>42063.124999999993</v>
      </c>
      <c r="U3948" t="str">
        <f t="shared" si="397"/>
        <v>5000 to 9999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92"/>
        <v>3.3666666666666664E-2</v>
      </c>
      <c r="Q3949" t="str">
        <f t="shared" si="393"/>
        <v>theater</v>
      </c>
      <c r="R3949" t="str">
        <f t="shared" si="394"/>
        <v>plays</v>
      </c>
      <c r="S3949" s="11">
        <f t="shared" si="395"/>
        <v>42614.934537037036</v>
      </c>
      <c r="T3949" s="11">
        <f t="shared" si="396"/>
        <v>42644.934537037036</v>
      </c>
      <c r="U3949" t="str">
        <f t="shared" si="397"/>
        <v>1000 to 4999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92"/>
        <v>0</v>
      </c>
      <c r="Q3950" t="str">
        <f t="shared" si="393"/>
        <v>theater</v>
      </c>
      <c r="R3950" t="str">
        <f t="shared" si="394"/>
        <v>plays</v>
      </c>
      <c r="S3950" s="11">
        <f t="shared" si="395"/>
        <v>41829.117164351846</v>
      </c>
      <c r="T3950" s="11">
        <f t="shared" si="396"/>
        <v>41889.117164351846</v>
      </c>
      <c r="U3950" t="str">
        <f t="shared" si="397"/>
        <v>30000 to 34999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92"/>
        <v>0.15770000000000001</v>
      </c>
      <c r="Q3951" t="str">
        <f t="shared" si="393"/>
        <v>theater</v>
      </c>
      <c r="R3951" t="str">
        <f t="shared" si="394"/>
        <v>plays</v>
      </c>
      <c r="S3951" s="11">
        <f t="shared" si="395"/>
        <v>42015.912280092591</v>
      </c>
      <c r="T3951" s="11">
        <f t="shared" si="396"/>
        <v>42045.912280092591</v>
      </c>
      <c r="U3951" t="str">
        <f t="shared" si="397"/>
        <v>10000 to 14999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92"/>
        <v>6.2500000000000003E-3</v>
      </c>
      <c r="Q3952" t="str">
        <f t="shared" si="393"/>
        <v>theater</v>
      </c>
      <c r="R3952" t="str">
        <f t="shared" si="394"/>
        <v>plays</v>
      </c>
      <c r="S3952" s="11">
        <f t="shared" si="395"/>
        <v>42439.493981481479</v>
      </c>
      <c r="T3952" s="11">
        <f t="shared" si="396"/>
        <v>42468.565972222219</v>
      </c>
      <c r="U3952" t="str">
        <f t="shared" si="397"/>
        <v>1000 to 4999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92"/>
        <v>5.0000000000000004E-6</v>
      </c>
      <c r="Q3953" t="str">
        <f t="shared" si="393"/>
        <v>theater</v>
      </c>
      <c r="R3953" t="str">
        <f t="shared" si="394"/>
        <v>plays</v>
      </c>
      <c r="S3953" s="11">
        <f t="shared" si="395"/>
        <v>42433.617384259262</v>
      </c>
      <c r="T3953" s="11">
        <f t="shared" si="396"/>
        <v>42493.57571759259</v>
      </c>
      <c r="U3953" t="str">
        <f t="shared" si="397"/>
        <v>&gt;50k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92"/>
        <v>9.6153846153846159E-4</v>
      </c>
      <c r="Q3954" t="str">
        <f t="shared" si="393"/>
        <v>theater</v>
      </c>
      <c r="R3954" t="str">
        <f t="shared" si="394"/>
        <v>plays</v>
      </c>
      <c r="S3954" s="11">
        <f t="shared" si="395"/>
        <v>42243.582060185181</v>
      </c>
      <c r="T3954" s="11">
        <f t="shared" si="396"/>
        <v>42303.582060185181</v>
      </c>
      <c r="U3954" t="str">
        <f t="shared" si="397"/>
        <v>25000 to 29999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92"/>
        <v>0</v>
      </c>
      <c r="Q3955" t="str">
        <f t="shared" si="393"/>
        <v>theater</v>
      </c>
      <c r="R3955" t="str">
        <f t="shared" si="394"/>
        <v>plays</v>
      </c>
      <c r="S3955" s="11">
        <f t="shared" si="395"/>
        <v>42549.840115740742</v>
      </c>
      <c r="T3955" s="11">
        <f t="shared" si="396"/>
        <v>42580.770138888889</v>
      </c>
      <c r="U3955" t="str">
        <f t="shared" si="397"/>
        <v>15000 to 19999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92"/>
        <v>0</v>
      </c>
      <c r="Q3956" t="str">
        <f t="shared" si="393"/>
        <v>theater</v>
      </c>
      <c r="R3956" t="str">
        <f t="shared" si="394"/>
        <v>plays</v>
      </c>
      <c r="S3956" s="11">
        <f t="shared" si="395"/>
        <v>41774.442870370367</v>
      </c>
      <c r="T3956" s="11">
        <f t="shared" si="396"/>
        <v>41834.442870370367</v>
      </c>
      <c r="U3956" t="str">
        <f t="shared" si="397"/>
        <v>25000 to 29999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92"/>
        <v>0.24285714285714285</v>
      </c>
      <c r="Q3957" t="str">
        <f t="shared" si="393"/>
        <v>theater</v>
      </c>
      <c r="R3957" t="str">
        <f t="shared" si="394"/>
        <v>plays</v>
      </c>
      <c r="S3957" s="11">
        <f t="shared" si="395"/>
        <v>42306.640520833331</v>
      </c>
      <c r="T3957" s="11">
        <f t="shared" si="396"/>
        <v>42336.682187499995</v>
      </c>
      <c r="U3957" t="str">
        <f t="shared" si="397"/>
        <v>1000 to 4999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92"/>
        <v>0</v>
      </c>
      <c r="Q3958" t="str">
        <f t="shared" si="393"/>
        <v>theater</v>
      </c>
      <c r="R3958" t="str">
        <f t="shared" si="394"/>
        <v>plays</v>
      </c>
      <c r="S3958" s="11">
        <f t="shared" si="395"/>
        <v>42457.723692129628</v>
      </c>
      <c r="T3958" s="11">
        <f t="shared" si="396"/>
        <v>42484.805555555555</v>
      </c>
      <c r="U3958" t="str">
        <f t="shared" si="397"/>
        <v>5000 to 9999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92"/>
        <v>2.5000000000000001E-4</v>
      </c>
      <c r="Q3959" t="str">
        <f t="shared" si="393"/>
        <v>theater</v>
      </c>
      <c r="R3959" t="str">
        <f t="shared" si="394"/>
        <v>plays</v>
      </c>
      <c r="S3959" s="11">
        <f t="shared" si="395"/>
        <v>42513.767986111103</v>
      </c>
      <c r="T3959" s="11">
        <f t="shared" si="396"/>
        <v>42559.767986111103</v>
      </c>
      <c r="U3959" t="str">
        <f t="shared" si="397"/>
        <v>25000 to 29999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92"/>
        <v>0.32050000000000001</v>
      </c>
      <c r="Q3960" t="str">
        <f t="shared" si="393"/>
        <v>theater</v>
      </c>
      <c r="R3960" t="str">
        <f t="shared" si="394"/>
        <v>plays</v>
      </c>
      <c r="S3960" s="11">
        <f t="shared" si="395"/>
        <v>41816.742037037038</v>
      </c>
      <c r="T3960" s="11">
        <f t="shared" si="396"/>
        <v>41853.375</v>
      </c>
      <c r="U3960" t="str">
        <f t="shared" si="397"/>
        <v>1000 to 4999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92"/>
        <v>0.24333333333333335</v>
      </c>
      <c r="Q3961" t="str">
        <f t="shared" si="393"/>
        <v>theater</v>
      </c>
      <c r="R3961" t="str">
        <f t="shared" si="394"/>
        <v>plays</v>
      </c>
      <c r="S3961" s="11">
        <f t="shared" si="395"/>
        <v>41880.580509259256</v>
      </c>
      <c r="T3961" s="11">
        <f t="shared" si="396"/>
        <v>41910.580509259256</v>
      </c>
      <c r="U3961" t="str">
        <f t="shared" si="397"/>
        <v>1000 to 4999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92"/>
        <v>1.4999999999999999E-2</v>
      </c>
      <c r="Q3962" t="str">
        <f t="shared" si="393"/>
        <v>theater</v>
      </c>
      <c r="R3962" t="str">
        <f t="shared" si="394"/>
        <v>plays</v>
      </c>
      <c r="S3962" s="11">
        <f t="shared" si="395"/>
        <v>42342.63722222222</v>
      </c>
      <c r="T3962" s="11">
        <f t="shared" si="396"/>
        <v>42372.63722222222</v>
      </c>
      <c r="U3962" t="str">
        <f t="shared" si="397"/>
        <v>1000 to 4999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92"/>
        <v>4.1999999999999997E-3</v>
      </c>
      <c r="Q3963" t="str">
        <f t="shared" si="393"/>
        <v>theater</v>
      </c>
      <c r="R3963" t="str">
        <f t="shared" si="394"/>
        <v>plays</v>
      </c>
      <c r="S3963" s="11">
        <f t="shared" si="395"/>
        <v>41745.682986111111</v>
      </c>
      <c r="T3963" s="11">
        <f t="shared" si="396"/>
        <v>41767.682986111111</v>
      </c>
      <c r="U3963" t="str">
        <f t="shared" si="397"/>
        <v>5000 to 9999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92"/>
        <v>3.214285714285714E-2</v>
      </c>
      <c r="Q3964" t="str">
        <f t="shared" si="393"/>
        <v>theater</v>
      </c>
      <c r="R3964" t="str">
        <f t="shared" si="394"/>
        <v>plays</v>
      </c>
      <c r="S3964" s="11">
        <f t="shared" si="395"/>
        <v>42311.413124999999</v>
      </c>
      <c r="T3964" s="11">
        <f t="shared" si="396"/>
        <v>42336.413124999999</v>
      </c>
      <c r="U3964" t="str">
        <f t="shared" si="397"/>
        <v>1000 to 4999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92"/>
        <v>0</v>
      </c>
      <c r="Q3965" t="str">
        <f t="shared" si="393"/>
        <v>theater</v>
      </c>
      <c r="R3965" t="str">
        <f t="shared" si="394"/>
        <v>plays</v>
      </c>
      <c r="S3965" s="11">
        <f t="shared" si="395"/>
        <v>42295.945798611108</v>
      </c>
      <c r="T3965" s="11">
        <f t="shared" si="396"/>
        <v>42325.987465277773</v>
      </c>
      <c r="U3965" t="str">
        <f t="shared" si="397"/>
        <v>10000 to 14999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92"/>
        <v>6.3E-2</v>
      </c>
      <c r="Q3966" t="str">
        <f t="shared" si="393"/>
        <v>theater</v>
      </c>
      <c r="R3966" t="str">
        <f t="shared" si="394"/>
        <v>plays</v>
      </c>
      <c r="S3966" s="11">
        <f t="shared" si="395"/>
        <v>42053.513726851852</v>
      </c>
      <c r="T3966" s="11">
        <f t="shared" si="396"/>
        <v>42113.47206018518</v>
      </c>
      <c r="U3966" t="str">
        <f t="shared" si="397"/>
        <v>1000 to 4999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92"/>
        <v>0.14249999999999999</v>
      </c>
      <c r="Q3967" t="str">
        <f t="shared" si="393"/>
        <v>theater</v>
      </c>
      <c r="R3967" t="str">
        <f t="shared" si="394"/>
        <v>plays</v>
      </c>
      <c r="S3967" s="11">
        <f t="shared" si="395"/>
        <v>42414.027546296296</v>
      </c>
      <c r="T3967" s="11">
        <f t="shared" si="396"/>
        <v>42473.985879629625</v>
      </c>
      <c r="U3967" t="str">
        <f t="shared" si="397"/>
        <v>1000 to 4999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92"/>
        <v>6.0000000000000001E-3</v>
      </c>
      <c r="Q3968" t="str">
        <f t="shared" si="393"/>
        <v>theater</v>
      </c>
      <c r="R3968" t="str">
        <f t="shared" si="394"/>
        <v>plays</v>
      </c>
      <c r="S3968" s="11">
        <f t="shared" si="395"/>
        <v>41801.503217592588</v>
      </c>
      <c r="T3968" s="11">
        <f t="shared" si="396"/>
        <v>41843.915972222218</v>
      </c>
      <c r="U3968" t="str">
        <f t="shared" si="397"/>
        <v>5000 to 9999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92"/>
        <v>0.2411764705882353</v>
      </c>
      <c r="Q3969" t="str">
        <f t="shared" si="393"/>
        <v>theater</v>
      </c>
      <c r="R3969" t="str">
        <f t="shared" si="394"/>
        <v>plays</v>
      </c>
      <c r="S3969" s="11">
        <f t="shared" si="395"/>
        <v>42770.082256944443</v>
      </c>
      <c r="T3969" s="11">
        <f t="shared" si="396"/>
        <v>42800.082256944443</v>
      </c>
      <c r="U3969" t="str">
        <f t="shared" si="397"/>
        <v>1000 to 4999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92"/>
        <v>0.10539999999999999</v>
      </c>
      <c r="Q3970" t="str">
        <f t="shared" si="393"/>
        <v>theater</v>
      </c>
      <c r="R3970" t="str">
        <f t="shared" si="394"/>
        <v>plays</v>
      </c>
      <c r="S3970" s="11">
        <f t="shared" si="395"/>
        <v>42452.60732638889</v>
      </c>
      <c r="T3970" s="11">
        <f t="shared" si="396"/>
        <v>42512.60732638889</v>
      </c>
      <c r="U3970" t="str">
        <f t="shared" si="397"/>
        <v>5000 to 9999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98">E3971/D3971</f>
        <v>7.4690265486725665E-2</v>
      </c>
      <c r="Q3971" t="str">
        <f t="shared" ref="Q3971:Q4034" si="399">LEFT(N3971,FIND("/",N3971,1)-1)</f>
        <v>theater</v>
      </c>
      <c r="R3971" t="str">
        <f t="shared" ref="R3971:R4034" si="400">RIGHT(N3971,LEN(N3971)-FIND("/",N3971,1))</f>
        <v>plays</v>
      </c>
      <c r="S3971" s="11">
        <f t="shared" ref="S3971:S4034" si="401">(((J3971/60)/60)/24)+DATE(1970,1,1)+(-5/24)</f>
        <v>42601.646365740737</v>
      </c>
      <c r="T3971" s="11">
        <f t="shared" ref="T3971:T4034" si="402">(((I3971/60)/60)/24)+DATE(1970,1,1)+(-5/24)</f>
        <v>42610.954861111109</v>
      </c>
      <c r="U3971" t="str">
        <f t="shared" ref="U3971:U4034" si="403">IF(D3971&gt;50000,"&gt;50k",IF(D3971&gt;44999,"45000 to 49999",IF(D3971&gt;39999,"40000 to 44999",IF(D3971&gt;34999,"35000 to 39999",IF(D3971&gt;29999,"30000 to 34999",IF(D3971&gt;24999,"25000 to 29999",IF(D3971&gt;19999,"20000 to 24999",IF(D3971&gt;14999,"15000 to 19999",IF(D3971&gt;9999,"10000 to 14999",IF(D3971&gt;4999,"5000 to 9999",IF(D3971&gt;999,"1000 to 4999",IF(D3971&gt;0,"Less Than 1000",FALSE))))))))))))</f>
        <v>1000 to 4999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98"/>
        <v>7.3333333333333334E-4</v>
      </c>
      <c r="Q3972" t="str">
        <f t="shared" si="399"/>
        <v>theater</v>
      </c>
      <c r="R3972" t="str">
        <f t="shared" si="400"/>
        <v>plays</v>
      </c>
      <c r="S3972" s="11">
        <f t="shared" si="401"/>
        <v>42447.655219907399</v>
      </c>
      <c r="T3972" s="11">
        <f t="shared" si="402"/>
        <v>42477.655219907399</v>
      </c>
      <c r="U3972" t="str">
        <f t="shared" si="403"/>
        <v>15000 to 19999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98"/>
        <v>9.7142857142857135E-3</v>
      </c>
      <c r="Q3973" t="str">
        <f t="shared" si="399"/>
        <v>theater</v>
      </c>
      <c r="R3973" t="str">
        <f t="shared" si="400"/>
        <v>plays</v>
      </c>
      <c r="S3973" s="11">
        <f t="shared" si="401"/>
        <v>41811.327847222223</v>
      </c>
      <c r="T3973" s="11">
        <f t="shared" si="402"/>
        <v>41841.327847222223</v>
      </c>
      <c r="U3973" t="str">
        <f t="shared" si="403"/>
        <v>10000 to 14999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98"/>
        <v>0.21099999999999999</v>
      </c>
      <c r="Q3974" t="str">
        <f t="shared" si="399"/>
        <v>theater</v>
      </c>
      <c r="R3974" t="str">
        <f t="shared" si="400"/>
        <v>plays</v>
      </c>
      <c r="S3974" s="11">
        <f t="shared" si="401"/>
        <v>41980.859189814808</v>
      </c>
      <c r="T3974" s="11">
        <f t="shared" si="402"/>
        <v>42040.859189814808</v>
      </c>
      <c r="U3974" t="str">
        <f t="shared" si="403"/>
        <v>1000 to 4999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98"/>
        <v>0.78100000000000003</v>
      </c>
      <c r="Q3975" t="str">
        <f t="shared" si="399"/>
        <v>theater</v>
      </c>
      <c r="R3975" t="str">
        <f t="shared" si="400"/>
        <v>plays</v>
      </c>
      <c r="S3975" s="11">
        <f t="shared" si="401"/>
        <v>42469.475810185184</v>
      </c>
      <c r="T3975" s="11">
        <f t="shared" si="402"/>
        <v>42498.958333333336</v>
      </c>
      <c r="U3975" t="str">
        <f t="shared" si="403"/>
        <v>5000 to 9999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98"/>
        <v>0.32</v>
      </c>
      <c r="Q3976" t="str">
        <f t="shared" si="399"/>
        <v>theater</v>
      </c>
      <c r="R3976" t="str">
        <f t="shared" si="400"/>
        <v>plays</v>
      </c>
      <c r="S3976" s="11">
        <f t="shared" si="401"/>
        <v>42493.338518518511</v>
      </c>
      <c r="T3976" s="11">
        <f t="shared" si="402"/>
        <v>42523.338518518511</v>
      </c>
      <c r="U3976" t="str">
        <f t="shared" si="403"/>
        <v>1000 to 4999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98"/>
        <v>0</v>
      </c>
      <c r="Q3977" t="str">
        <f t="shared" si="399"/>
        <v>theater</v>
      </c>
      <c r="R3977" t="str">
        <f t="shared" si="400"/>
        <v>plays</v>
      </c>
      <c r="S3977" s="11">
        <f t="shared" si="401"/>
        <v>42534.658541666664</v>
      </c>
      <c r="T3977" s="11">
        <f t="shared" si="402"/>
        <v>42564.658541666664</v>
      </c>
      <c r="U3977" t="str">
        <f t="shared" si="403"/>
        <v>Less Than 1000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98"/>
        <v>0.47692307692307695</v>
      </c>
      <c r="Q3978" t="str">
        <f t="shared" si="399"/>
        <v>theater</v>
      </c>
      <c r="R3978" t="str">
        <f t="shared" si="400"/>
        <v>plays</v>
      </c>
      <c r="S3978" s="11">
        <f t="shared" si="401"/>
        <v>41830.650011574071</v>
      </c>
      <c r="T3978" s="11">
        <f t="shared" si="402"/>
        <v>41852.083333333328</v>
      </c>
      <c r="U3978" t="str">
        <f t="shared" si="403"/>
        <v>1000 to 4999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98"/>
        <v>1.4500000000000001E-2</v>
      </c>
      <c r="Q3979" t="str">
        <f t="shared" si="399"/>
        <v>theater</v>
      </c>
      <c r="R3979" t="str">
        <f t="shared" si="400"/>
        <v>plays</v>
      </c>
      <c r="S3979" s="11">
        <f t="shared" si="401"/>
        <v>42543.580231481479</v>
      </c>
      <c r="T3979" s="11">
        <f t="shared" si="402"/>
        <v>42573.580231481479</v>
      </c>
      <c r="U3979" t="str">
        <f t="shared" si="403"/>
        <v>&gt;50k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98"/>
        <v>0.107</v>
      </c>
      <c r="Q3980" t="str">
        <f t="shared" si="399"/>
        <v>theater</v>
      </c>
      <c r="R3980" t="str">
        <f t="shared" si="400"/>
        <v>plays</v>
      </c>
      <c r="S3980" s="11">
        <f t="shared" si="401"/>
        <v>41975.434641203705</v>
      </c>
      <c r="T3980" s="11">
        <f t="shared" si="402"/>
        <v>42035.434641203705</v>
      </c>
      <c r="U3980" t="str">
        <f t="shared" si="403"/>
        <v>1000 to 4999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98"/>
        <v>1.8333333333333333E-2</v>
      </c>
      <c r="Q3981" t="str">
        <f t="shared" si="399"/>
        <v>theater</v>
      </c>
      <c r="R3981" t="str">
        <f t="shared" si="400"/>
        <v>plays</v>
      </c>
      <c r="S3981" s="11">
        <f t="shared" si="401"/>
        <v>42069.695104166669</v>
      </c>
      <c r="T3981" s="11">
        <f t="shared" si="402"/>
        <v>42092.624999999993</v>
      </c>
      <c r="U3981" t="str">
        <f t="shared" si="403"/>
        <v>5000 to 9999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98"/>
        <v>0.18</v>
      </c>
      <c r="Q3982" t="str">
        <f t="shared" si="399"/>
        <v>theater</v>
      </c>
      <c r="R3982" t="str">
        <f t="shared" si="400"/>
        <v>plays</v>
      </c>
      <c r="S3982" s="11">
        <f t="shared" si="401"/>
        <v>41795.390590277777</v>
      </c>
      <c r="T3982" s="11">
        <f t="shared" si="402"/>
        <v>41825.390590277777</v>
      </c>
      <c r="U3982" t="str">
        <f t="shared" si="403"/>
        <v>1000 to 4999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98"/>
        <v>4.0833333333333333E-2</v>
      </c>
      <c r="Q3983" t="str">
        <f t="shared" si="399"/>
        <v>theater</v>
      </c>
      <c r="R3983" t="str">
        <f t="shared" si="400"/>
        <v>plays</v>
      </c>
      <c r="S3983" s="11">
        <f t="shared" si="401"/>
        <v>42507.971631944441</v>
      </c>
      <c r="T3983" s="11">
        <f t="shared" si="402"/>
        <v>42567.971631944441</v>
      </c>
      <c r="U3983" t="str">
        <f t="shared" si="403"/>
        <v>30000 to 34999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98"/>
        <v>0.2</v>
      </c>
      <c r="Q3984" t="str">
        <f t="shared" si="399"/>
        <v>theater</v>
      </c>
      <c r="R3984" t="str">
        <f t="shared" si="400"/>
        <v>plays</v>
      </c>
      <c r="S3984" s="11">
        <f t="shared" si="401"/>
        <v>42132.601620370369</v>
      </c>
      <c r="T3984" s="11">
        <f t="shared" si="402"/>
        <v>42192.601620370369</v>
      </c>
      <c r="U3984" t="str">
        <f t="shared" si="403"/>
        <v>Less Than 1000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98"/>
        <v>0.34802513464991025</v>
      </c>
      <c r="Q3985" t="str">
        <f t="shared" si="399"/>
        <v>theater</v>
      </c>
      <c r="R3985" t="str">
        <f t="shared" si="400"/>
        <v>plays</v>
      </c>
      <c r="S3985" s="11">
        <f t="shared" si="401"/>
        <v>41747.661527777775</v>
      </c>
      <c r="T3985" s="11">
        <f t="shared" si="402"/>
        <v>41779.082638888889</v>
      </c>
      <c r="U3985" t="str">
        <f t="shared" si="403"/>
        <v>10000 to 14999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98"/>
        <v>6.3333333333333339E-2</v>
      </c>
      <c r="Q3986" t="str">
        <f t="shared" si="399"/>
        <v>theater</v>
      </c>
      <c r="R3986" t="str">
        <f t="shared" si="400"/>
        <v>plays</v>
      </c>
      <c r="S3986" s="11">
        <f t="shared" si="401"/>
        <v>41920.755138888882</v>
      </c>
      <c r="T3986" s="11">
        <f t="shared" si="402"/>
        <v>41950.791666666664</v>
      </c>
      <c r="U3986" t="str">
        <f t="shared" si="403"/>
        <v>1000 to 4999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98"/>
        <v>0.32050000000000001</v>
      </c>
      <c r="Q3987" t="str">
        <f t="shared" si="399"/>
        <v>theater</v>
      </c>
      <c r="R3987" t="str">
        <f t="shared" si="400"/>
        <v>plays</v>
      </c>
      <c r="S3987" s="11">
        <f t="shared" si="401"/>
        <v>42399.499074074069</v>
      </c>
      <c r="T3987" s="11">
        <f t="shared" si="402"/>
        <v>42420.670138888883</v>
      </c>
      <c r="U3987" t="str">
        <f t="shared" si="403"/>
        <v>1000 to 4999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98"/>
        <v>9.7600000000000006E-2</v>
      </c>
      <c r="Q3988" t="str">
        <f t="shared" si="399"/>
        <v>theater</v>
      </c>
      <c r="R3988" t="str">
        <f t="shared" si="400"/>
        <v>plays</v>
      </c>
      <c r="S3988" s="11">
        <f t="shared" si="401"/>
        <v>42467.340208333328</v>
      </c>
      <c r="T3988" s="11">
        <f t="shared" si="402"/>
        <v>42496.336111111108</v>
      </c>
      <c r="U3988" t="str">
        <f t="shared" si="403"/>
        <v>5000 to 9999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98"/>
        <v>0.3775</v>
      </c>
      <c r="Q3989" t="str">
        <f t="shared" si="399"/>
        <v>theater</v>
      </c>
      <c r="R3989" t="str">
        <f t="shared" si="400"/>
        <v>plays</v>
      </c>
      <c r="S3989" s="11">
        <f t="shared" si="401"/>
        <v>41765.716319444444</v>
      </c>
      <c r="T3989" s="11">
        <f t="shared" si="402"/>
        <v>41775.716319444444</v>
      </c>
      <c r="U3989" t="str">
        <f t="shared" si="403"/>
        <v>Less Than 1000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98"/>
        <v>2.1333333333333333E-2</v>
      </c>
      <c r="Q3990" t="str">
        <f t="shared" si="399"/>
        <v>theater</v>
      </c>
      <c r="R3990" t="str">
        <f t="shared" si="400"/>
        <v>plays</v>
      </c>
      <c r="S3990" s="11">
        <f t="shared" si="401"/>
        <v>42229.872835648144</v>
      </c>
      <c r="T3990" s="11">
        <f t="shared" si="402"/>
        <v>42244.872835648144</v>
      </c>
      <c r="U3990" t="str">
        <f t="shared" si="403"/>
        <v>1000 to 4999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98"/>
        <v>0</v>
      </c>
      <c r="Q3991" t="str">
        <f t="shared" si="399"/>
        <v>theater</v>
      </c>
      <c r="R3991" t="str">
        <f t="shared" si="400"/>
        <v>plays</v>
      </c>
      <c r="S3991" s="11">
        <f t="shared" si="401"/>
        <v>42286.541446759256</v>
      </c>
      <c r="T3991" s="11">
        <f t="shared" si="402"/>
        <v>42316.583113425928</v>
      </c>
      <c r="U3991" t="str">
        <f t="shared" si="403"/>
        <v>1000 to 4999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98"/>
        <v>4.1818181818181817E-2</v>
      </c>
      <c r="Q3992" t="str">
        <f t="shared" si="399"/>
        <v>theater</v>
      </c>
      <c r="R3992" t="str">
        <f t="shared" si="400"/>
        <v>plays</v>
      </c>
      <c r="S3992" s="11">
        <f t="shared" si="401"/>
        <v>42401.464039351849</v>
      </c>
      <c r="T3992" s="11">
        <f t="shared" si="402"/>
        <v>42431.464039351849</v>
      </c>
      <c r="U3992" t="str">
        <f t="shared" si="403"/>
        <v>1000 to 4999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98"/>
        <v>0.2</v>
      </c>
      <c r="Q3993" t="str">
        <f t="shared" si="399"/>
        <v>theater</v>
      </c>
      <c r="R3993" t="str">
        <f t="shared" si="400"/>
        <v>plays</v>
      </c>
      <c r="S3993" s="11">
        <f t="shared" si="401"/>
        <v>42125.436134259253</v>
      </c>
      <c r="T3993" s="11">
        <f t="shared" si="402"/>
        <v>42155.436134259253</v>
      </c>
      <c r="U3993" t="str">
        <f t="shared" si="403"/>
        <v>Less Than 1000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98"/>
        <v>5.4100000000000002E-2</v>
      </c>
      <c r="Q3994" t="str">
        <f t="shared" si="399"/>
        <v>theater</v>
      </c>
      <c r="R3994" t="str">
        <f t="shared" si="400"/>
        <v>plays</v>
      </c>
      <c r="S3994" s="11">
        <f t="shared" si="401"/>
        <v>42289.732164351844</v>
      </c>
      <c r="T3994" s="11">
        <f t="shared" si="402"/>
        <v>42349.773831018516</v>
      </c>
      <c r="U3994" t="str">
        <f t="shared" si="403"/>
        <v>10000 to 14999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98"/>
        <v>6.0000000000000002E-5</v>
      </c>
      <c r="Q3995" t="str">
        <f t="shared" si="399"/>
        <v>theater</v>
      </c>
      <c r="R3995" t="str">
        <f t="shared" si="400"/>
        <v>plays</v>
      </c>
      <c r="S3995" s="11">
        <f t="shared" si="401"/>
        <v>42107.656388888885</v>
      </c>
      <c r="T3995" s="11">
        <f t="shared" si="402"/>
        <v>42137.656388888885</v>
      </c>
      <c r="U3995" t="str">
        <f t="shared" si="403"/>
        <v>45000 to 49999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98"/>
        <v>2.5000000000000001E-3</v>
      </c>
      <c r="Q3996" t="str">
        <f t="shared" si="399"/>
        <v>theater</v>
      </c>
      <c r="R3996" t="str">
        <f t="shared" si="400"/>
        <v>plays</v>
      </c>
      <c r="S3996" s="11">
        <f t="shared" si="401"/>
        <v>41809.181597222218</v>
      </c>
      <c r="T3996" s="11">
        <f t="shared" si="402"/>
        <v>41839.181597222218</v>
      </c>
      <c r="U3996" t="str">
        <f t="shared" si="403"/>
        <v>1000 to 4999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98"/>
        <v>0.35</v>
      </c>
      <c r="Q3997" t="str">
        <f t="shared" si="399"/>
        <v>theater</v>
      </c>
      <c r="R3997" t="str">
        <f t="shared" si="400"/>
        <v>plays</v>
      </c>
      <c r="S3997" s="11">
        <f t="shared" si="401"/>
        <v>42019.475428240738</v>
      </c>
      <c r="T3997" s="11">
        <f t="shared" si="402"/>
        <v>42049.268749999996</v>
      </c>
      <c r="U3997" t="str">
        <f t="shared" si="403"/>
        <v>Less Than 1000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98"/>
        <v>0.16566666666666666</v>
      </c>
      <c r="Q3998" t="str">
        <f t="shared" si="399"/>
        <v>theater</v>
      </c>
      <c r="R3998" t="str">
        <f t="shared" si="400"/>
        <v>plays</v>
      </c>
      <c r="S3998" s="11">
        <f t="shared" si="401"/>
        <v>41950.058611111104</v>
      </c>
      <c r="T3998" s="11">
        <f t="shared" si="402"/>
        <v>41963.461111111108</v>
      </c>
      <c r="U3998" t="str">
        <f t="shared" si="403"/>
        <v>1000 to 4999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98"/>
        <v>0</v>
      </c>
      <c r="Q3999" t="str">
        <f t="shared" si="399"/>
        <v>theater</v>
      </c>
      <c r="R3999" t="str">
        <f t="shared" si="400"/>
        <v>plays</v>
      </c>
      <c r="S3999" s="11">
        <f t="shared" si="401"/>
        <v>42069.183113425919</v>
      </c>
      <c r="T3999" s="11">
        <f t="shared" si="402"/>
        <v>42099.141446759262</v>
      </c>
      <c r="U3999" t="str">
        <f t="shared" si="403"/>
        <v>1000 to 4999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98"/>
        <v>0.57199999999999995</v>
      </c>
      <c r="Q4000" t="str">
        <f t="shared" si="399"/>
        <v>theater</v>
      </c>
      <c r="R4000" t="str">
        <f t="shared" si="400"/>
        <v>plays</v>
      </c>
      <c r="S4000" s="11">
        <f t="shared" si="401"/>
        <v>42061.754930555551</v>
      </c>
      <c r="T4000" s="11">
        <f t="shared" si="402"/>
        <v>42091.713263888887</v>
      </c>
      <c r="U4000" t="str">
        <f t="shared" si="403"/>
        <v>1000 to 4999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98"/>
        <v>0.16514285714285715</v>
      </c>
      <c r="Q4001" t="str">
        <f t="shared" si="399"/>
        <v>theater</v>
      </c>
      <c r="R4001" t="str">
        <f t="shared" si="400"/>
        <v>plays</v>
      </c>
      <c r="S4001" s="11">
        <f t="shared" si="401"/>
        <v>41842.620347222219</v>
      </c>
      <c r="T4001" s="11">
        <f t="shared" si="402"/>
        <v>41882.619317129625</v>
      </c>
      <c r="U4001" t="str">
        <f t="shared" si="403"/>
        <v>5000 to 9999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98"/>
        <v>1.25E-3</v>
      </c>
      <c r="Q4002" t="str">
        <f t="shared" si="399"/>
        <v>theater</v>
      </c>
      <c r="R4002" t="str">
        <f t="shared" si="400"/>
        <v>plays</v>
      </c>
      <c r="S4002" s="11">
        <f t="shared" si="401"/>
        <v>42437.437013888884</v>
      </c>
      <c r="T4002" s="11">
        <f t="shared" si="402"/>
        <v>42497.39534722222</v>
      </c>
      <c r="U4002" t="str">
        <f t="shared" si="403"/>
        <v>5000 to 9999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98"/>
        <v>0.3775</v>
      </c>
      <c r="Q4003" t="str">
        <f t="shared" si="399"/>
        <v>theater</v>
      </c>
      <c r="R4003" t="str">
        <f t="shared" si="400"/>
        <v>plays</v>
      </c>
      <c r="S4003" s="11">
        <f t="shared" si="401"/>
        <v>42775.755879629629</v>
      </c>
      <c r="T4003" s="11">
        <f t="shared" si="402"/>
        <v>42795.583333333336</v>
      </c>
      <c r="U4003" t="str">
        <f t="shared" si="403"/>
        <v>1000 to 4999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98"/>
        <v>1.84E-2</v>
      </c>
      <c r="Q4004" t="str">
        <f t="shared" si="399"/>
        <v>theater</v>
      </c>
      <c r="R4004" t="str">
        <f t="shared" si="400"/>
        <v>plays</v>
      </c>
      <c r="S4004" s="11">
        <f t="shared" si="401"/>
        <v>41878.835196759253</v>
      </c>
      <c r="T4004" s="11">
        <f t="shared" si="402"/>
        <v>41908.835196759253</v>
      </c>
      <c r="U4004" t="str">
        <f t="shared" si="403"/>
        <v>1000 to 4999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98"/>
        <v>0.10050000000000001</v>
      </c>
      <c r="Q4005" t="str">
        <f t="shared" si="399"/>
        <v>theater</v>
      </c>
      <c r="R4005" t="str">
        <f t="shared" si="400"/>
        <v>plays</v>
      </c>
      <c r="S4005" s="11">
        <f t="shared" si="401"/>
        <v>42020.379016203697</v>
      </c>
      <c r="T4005" s="11">
        <f t="shared" si="402"/>
        <v>42050.379016203697</v>
      </c>
      <c r="U4005" t="str">
        <f t="shared" si="403"/>
        <v>1000 to 4999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98"/>
        <v>2E-3</v>
      </c>
      <c r="Q4006" t="str">
        <f t="shared" si="399"/>
        <v>theater</v>
      </c>
      <c r="R4006" t="str">
        <f t="shared" si="400"/>
        <v>plays</v>
      </c>
      <c r="S4006" s="11">
        <f t="shared" si="401"/>
        <v>41889.954363425924</v>
      </c>
      <c r="T4006" s="11">
        <f t="shared" si="402"/>
        <v>41919.954363425924</v>
      </c>
      <c r="U4006" t="str">
        <f t="shared" si="403"/>
        <v>Less Than 1000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98"/>
        <v>1.3333333333333334E-2</v>
      </c>
      <c r="Q4007" t="str">
        <f t="shared" si="399"/>
        <v>theater</v>
      </c>
      <c r="R4007" t="str">
        <f t="shared" si="400"/>
        <v>plays</v>
      </c>
      <c r="S4007" s="11">
        <f t="shared" si="401"/>
        <v>41872.599363425921</v>
      </c>
      <c r="T4007" s="11">
        <f t="shared" si="402"/>
        <v>41932.599363425921</v>
      </c>
      <c r="U4007" t="str">
        <f t="shared" si="403"/>
        <v>1000 to 4999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98"/>
        <v>6.666666666666667E-5</v>
      </c>
      <c r="Q4008" t="str">
        <f t="shared" si="399"/>
        <v>theater</v>
      </c>
      <c r="R4008" t="str">
        <f t="shared" si="400"/>
        <v>plays</v>
      </c>
      <c r="S4008" s="11">
        <f t="shared" si="401"/>
        <v>42391.564664351848</v>
      </c>
      <c r="T4008" s="11">
        <f t="shared" si="402"/>
        <v>42416.564664351848</v>
      </c>
      <c r="U4008" t="str">
        <f t="shared" si="403"/>
        <v>30000 to 34999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98"/>
        <v>2.5000000000000001E-3</v>
      </c>
      <c r="Q4009" t="str">
        <f t="shared" si="399"/>
        <v>theater</v>
      </c>
      <c r="R4009" t="str">
        <f t="shared" si="400"/>
        <v>plays</v>
      </c>
      <c r="S4009" s="11">
        <f t="shared" si="401"/>
        <v>41848.564594907402</v>
      </c>
      <c r="T4009" s="11">
        <f t="shared" si="402"/>
        <v>41877.477777777778</v>
      </c>
      <c r="U4009" t="str">
        <f t="shared" si="403"/>
        <v>1000 to 4999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98"/>
        <v>0.06</v>
      </c>
      <c r="Q4010" t="str">
        <f t="shared" si="399"/>
        <v>theater</v>
      </c>
      <c r="R4010" t="str">
        <f t="shared" si="400"/>
        <v>plays</v>
      </c>
      <c r="S4010" s="11">
        <f t="shared" si="401"/>
        <v>42177.755868055552</v>
      </c>
      <c r="T4010" s="11">
        <f t="shared" si="402"/>
        <v>42207.755868055552</v>
      </c>
      <c r="U4010" t="str">
        <f t="shared" si="403"/>
        <v>1000 to 4999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98"/>
        <v>3.8860103626943004E-2</v>
      </c>
      <c r="Q4011" t="str">
        <f t="shared" si="399"/>
        <v>theater</v>
      </c>
      <c r="R4011" t="str">
        <f t="shared" si="400"/>
        <v>plays</v>
      </c>
      <c r="S4011" s="11">
        <f t="shared" si="401"/>
        <v>41851.492592592593</v>
      </c>
      <c r="T4011" s="11">
        <f t="shared" si="402"/>
        <v>41891.492592592593</v>
      </c>
      <c r="U4011" t="str">
        <f t="shared" si="403"/>
        <v>1000 to 4999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98"/>
        <v>0.24194444444444443</v>
      </c>
      <c r="Q4012" t="str">
        <f t="shared" si="399"/>
        <v>theater</v>
      </c>
      <c r="R4012" t="str">
        <f t="shared" si="400"/>
        <v>plays</v>
      </c>
      <c r="S4012" s="11">
        <f t="shared" si="401"/>
        <v>41921.562106481477</v>
      </c>
      <c r="T4012" s="11">
        <f t="shared" si="402"/>
        <v>41938.562106481477</v>
      </c>
      <c r="U4012" t="str">
        <f t="shared" si="403"/>
        <v>5000 to 9999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98"/>
        <v>7.5999999999999998E-2</v>
      </c>
      <c r="Q4013" t="str">
        <f t="shared" si="399"/>
        <v>theater</v>
      </c>
      <c r="R4013" t="str">
        <f t="shared" si="400"/>
        <v>plays</v>
      </c>
      <c r="S4013" s="11">
        <f t="shared" si="401"/>
        <v>42002.336550925924</v>
      </c>
      <c r="T4013" s="11">
        <f t="shared" si="402"/>
        <v>42032.336550925924</v>
      </c>
      <c r="U4013" t="str">
        <f t="shared" si="403"/>
        <v>Less Than 1000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98"/>
        <v>0</v>
      </c>
      <c r="Q4014" t="str">
        <f t="shared" si="399"/>
        <v>theater</v>
      </c>
      <c r="R4014" t="str">
        <f t="shared" si="400"/>
        <v>plays</v>
      </c>
      <c r="S4014" s="11">
        <f t="shared" si="401"/>
        <v>42096.336215277777</v>
      </c>
      <c r="T4014" s="11">
        <f t="shared" si="402"/>
        <v>42126.336215277777</v>
      </c>
      <c r="U4014" t="str">
        <f t="shared" si="403"/>
        <v>Less Than 1000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98"/>
        <v>1.2999999999999999E-2</v>
      </c>
      <c r="Q4015" t="str">
        <f t="shared" si="399"/>
        <v>theater</v>
      </c>
      <c r="R4015" t="str">
        <f t="shared" si="400"/>
        <v>plays</v>
      </c>
      <c r="S4015" s="11">
        <f t="shared" si="401"/>
        <v>42021.092858796292</v>
      </c>
      <c r="T4015" s="11">
        <f t="shared" si="402"/>
        <v>42051.092858796292</v>
      </c>
      <c r="U4015" t="str">
        <f t="shared" si="403"/>
        <v>1000 to 4999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98"/>
        <v>0</v>
      </c>
      <c r="Q4016" t="str">
        <f t="shared" si="399"/>
        <v>theater</v>
      </c>
      <c r="R4016" t="str">
        <f t="shared" si="400"/>
        <v>plays</v>
      </c>
      <c r="S4016" s="11">
        <f t="shared" si="401"/>
        <v>42419.037835648145</v>
      </c>
      <c r="T4016" s="11">
        <f t="shared" si="402"/>
        <v>42434.037835648145</v>
      </c>
      <c r="U4016" t="str">
        <f t="shared" si="403"/>
        <v>5000 to 9999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98"/>
        <v>1.4285714285714287E-4</v>
      </c>
      <c r="Q4017" t="str">
        <f t="shared" si="399"/>
        <v>theater</v>
      </c>
      <c r="R4017" t="str">
        <f t="shared" si="400"/>
        <v>plays</v>
      </c>
      <c r="S4017" s="11">
        <f t="shared" si="401"/>
        <v>42174.572488425918</v>
      </c>
      <c r="T4017" s="11">
        <f t="shared" si="402"/>
        <v>42204.572488425918</v>
      </c>
      <c r="U4017" t="str">
        <f t="shared" si="403"/>
        <v>5000 to 9999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98"/>
        <v>0.14000000000000001</v>
      </c>
      <c r="Q4018" t="str">
        <f t="shared" si="399"/>
        <v>theater</v>
      </c>
      <c r="R4018" t="str">
        <f t="shared" si="400"/>
        <v>plays</v>
      </c>
      <c r="S4018" s="11">
        <f t="shared" si="401"/>
        <v>41869.664351851847</v>
      </c>
      <c r="T4018" s="11">
        <f t="shared" si="402"/>
        <v>41899.664351851847</v>
      </c>
      <c r="U4018" t="str">
        <f t="shared" si="403"/>
        <v>Less Than 1000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98"/>
        <v>1.0500000000000001E-2</v>
      </c>
      <c r="Q4019" t="str">
        <f t="shared" si="399"/>
        <v>theater</v>
      </c>
      <c r="R4019" t="str">
        <f t="shared" si="400"/>
        <v>plays</v>
      </c>
      <c r="S4019" s="11">
        <f t="shared" si="401"/>
        <v>41856.463819444441</v>
      </c>
      <c r="T4019" s="11">
        <f t="shared" si="402"/>
        <v>41886.463819444441</v>
      </c>
      <c r="U4019" t="str">
        <f t="shared" si="403"/>
        <v>10000 to 14999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98"/>
        <v>8.666666666666667E-2</v>
      </c>
      <c r="Q4020" t="str">
        <f t="shared" si="399"/>
        <v>theater</v>
      </c>
      <c r="R4020" t="str">
        <f t="shared" si="400"/>
        <v>plays</v>
      </c>
      <c r="S4020" s="11">
        <f t="shared" si="401"/>
        <v>42620.702638888884</v>
      </c>
      <c r="T4020" s="11">
        <f t="shared" si="402"/>
        <v>42650.702638888884</v>
      </c>
      <c r="U4020" t="str">
        <f t="shared" si="403"/>
        <v>1000 to 4999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98"/>
        <v>8.2857142857142851E-3</v>
      </c>
      <c r="Q4021" t="str">
        <f t="shared" si="399"/>
        <v>theater</v>
      </c>
      <c r="R4021" t="str">
        <f t="shared" si="400"/>
        <v>plays</v>
      </c>
      <c r="S4021" s="11">
        <f t="shared" si="401"/>
        <v>42417.467546296299</v>
      </c>
      <c r="T4021" s="11">
        <f t="shared" si="402"/>
        <v>42475.477777777771</v>
      </c>
      <c r="U4021" t="str">
        <f t="shared" si="403"/>
        <v>1000 to 4999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98"/>
        <v>0.16666666666666666</v>
      </c>
      <c r="Q4022" t="str">
        <f t="shared" si="399"/>
        <v>theater</v>
      </c>
      <c r="R4022" t="str">
        <f t="shared" si="400"/>
        <v>plays</v>
      </c>
      <c r="S4022" s="11">
        <f t="shared" si="401"/>
        <v>42056.982627314814</v>
      </c>
      <c r="T4022" s="11">
        <f t="shared" si="402"/>
        <v>42086.940960648142</v>
      </c>
      <c r="U4022" t="str">
        <f t="shared" si="403"/>
        <v>Less Than 1000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98"/>
        <v>8.3333333333333332E-3</v>
      </c>
      <c r="Q4023" t="str">
        <f t="shared" si="399"/>
        <v>theater</v>
      </c>
      <c r="R4023" t="str">
        <f t="shared" si="400"/>
        <v>plays</v>
      </c>
      <c r="S4023" s="11">
        <f t="shared" si="401"/>
        <v>41878.703217592592</v>
      </c>
      <c r="T4023" s="11">
        <f t="shared" si="402"/>
        <v>41938.703217592592</v>
      </c>
      <c r="U4023" t="str">
        <f t="shared" si="403"/>
        <v>15000 to 19999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98"/>
        <v>0.69561111111111107</v>
      </c>
      <c r="Q4024" t="str">
        <f t="shared" si="399"/>
        <v>theater</v>
      </c>
      <c r="R4024" t="str">
        <f t="shared" si="400"/>
        <v>plays</v>
      </c>
      <c r="S4024" s="11">
        <f t="shared" si="401"/>
        <v>41990.375775462955</v>
      </c>
      <c r="T4024" s="11">
        <f t="shared" si="402"/>
        <v>42035.912499999999</v>
      </c>
      <c r="U4024" t="str">
        <f t="shared" si="403"/>
        <v>15000 to 19999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98"/>
        <v>0</v>
      </c>
      <c r="Q4025" t="str">
        <f t="shared" si="399"/>
        <v>theater</v>
      </c>
      <c r="R4025" t="str">
        <f t="shared" si="400"/>
        <v>plays</v>
      </c>
      <c r="S4025" s="11">
        <f t="shared" si="401"/>
        <v>42408.791238425918</v>
      </c>
      <c r="T4025" s="11">
        <f t="shared" si="402"/>
        <v>42453.749571759261</v>
      </c>
      <c r="U4025" t="str">
        <f t="shared" si="403"/>
        <v>5000 to 9999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98"/>
        <v>1.2500000000000001E-2</v>
      </c>
      <c r="Q4026" t="str">
        <f t="shared" si="399"/>
        <v>theater</v>
      </c>
      <c r="R4026" t="str">
        <f t="shared" si="400"/>
        <v>plays</v>
      </c>
      <c r="S4026" s="11">
        <f t="shared" si="401"/>
        <v>42217.461770833332</v>
      </c>
      <c r="T4026" s="11">
        <f t="shared" si="402"/>
        <v>42247.461770833332</v>
      </c>
      <c r="U4026" t="str">
        <f t="shared" si="403"/>
        <v>Less Than 1000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98"/>
        <v>0.05</v>
      </c>
      <c r="Q4027" t="str">
        <f t="shared" si="399"/>
        <v>theater</v>
      </c>
      <c r="R4027" t="str">
        <f t="shared" si="400"/>
        <v>plays</v>
      </c>
      <c r="S4027" s="11">
        <f t="shared" si="401"/>
        <v>42151.029351851852</v>
      </c>
      <c r="T4027" s="11">
        <f t="shared" si="402"/>
        <v>42211.029351851852</v>
      </c>
      <c r="U4027" t="str">
        <f t="shared" si="403"/>
        <v>5000 to 9999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98"/>
        <v>0</v>
      </c>
      <c r="Q4028" t="str">
        <f t="shared" si="399"/>
        <v>theater</v>
      </c>
      <c r="R4028" t="str">
        <f t="shared" si="400"/>
        <v>plays</v>
      </c>
      <c r="S4028" s="11">
        <f t="shared" si="401"/>
        <v>42282.447210648148</v>
      </c>
      <c r="T4028" s="11">
        <f t="shared" si="402"/>
        <v>42342.488877314812</v>
      </c>
      <c r="U4028" t="str">
        <f t="shared" si="403"/>
        <v>1000 to 4999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98"/>
        <v>7.166666666666667E-2</v>
      </c>
      <c r="Q4029" t="str">
        <f t="shared" si="399"/>
        <v>theater</v>
      </c>
      <c r="R4029" t="str">
        <f t="shared" si="400"/>
        <v>plays</v>
      </c>
      <c r="S4029" s="11">
        <f t="shared" si="401"/>
        <v>42768.762511574074</v>
      </c>
      <c r="T4029" s="11">
        <f t="shared" si="402"/>
        <v>42788.833333333336</v>
      </c>
      <c r="U4029" t="str">
        <f t="shared" si="403"/>
        <v>1000 to 4999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98"/>
        <v>0.28050000000000003</v>
      </c>
      <c r="Q4030" t="str">
        <f t="shared" si="399"/>
        <v>theater</v>
      </c>
      <c r="R4030" t="str">
        <f t="shared" si="400"/>
        <v>plays</v>
      </c>
      <c r="S4030" s="11">
        <f t="shared" si="401"/>
        <v>41765.730324074073</v>
      </c>
      <c r="T4030" s="11">
        <f t="shared" si="402"/>
        <v>41795.730324074073</v>
      </c>
      <c r="U4030" t="str">
        <f t="shared" si="403"/>
        <v>1000 to 4999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98"/>
        <v>0</v>
      </c>
      <c r="Q4031" t="str">
        <f t="shared" si="399"/>
        <v>theater</v>
      </c>
      <c r="R4031" t="str">
        <f t="shared" si="400"/>
        <v>plays</v>
      </c>
      <c r="S4031" s="11">
        <f t="shared" si="401"/>
        <v>42321.816782407412</v>
      </c>
      <c r="T4031" s="11">
        <f t="shared" si="402"/>
        <v>42351.816782407412</v>
      </c>
      <c r="U4031" t="str">
        <f t="shared" si="403"/>
        <v>20000 to 24999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98"/>
        <v>0.16</v>
      </c>
      <c r="Q4032" t="str">
        <f t="shared" si="399"/>
        <v>theater</v>
      </c>
      <c r="R4032" t="str">
        <f t="shared" si="400"/>
        <v>plays</v>
      </c>
      <c r="S4032" s="11">
        <f t="shared" si="401"/>
        <v>42374.446747685179</v>
      </c>
      <c r="T4032" s="11">
        <f t="shared" si="402"/>
        <v>42403.575694444437</v>
      </c>
      <c r="U4032" t="str">
        <f t="shared" si="403"/>
        <v>1000 to 4999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98"/>
        <v>0</v>
      </c>
      <c r="Q4033" t="str">
        <f t="shared" si="399"/>
        <v>theater</v>
      </c>
      <c r="R4033" t="str">
        <f t="shared" si="400"/>
        <v>plays</v>
      </c>
      <c r="S4033" s="11">
        <f t="shared" si="401"/>
        <v>41941.376898148148</v>
      </c>
      <c r="T4033" s="11">
        <f t="shared" si="402"/>
        <v>41991.418564814812</v>
      </c>
      <c r="U4033" t="str">
        <f t="shared" si="403"/>
        <v>5000 to 9999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98"/>
        <v>6.8287037037037035E-2</v>
      </c>
      <c r="Q4034" t="str">
        <f t="shared" si="399"/>
        <v>theater</v>
      </c>
      <c r="R4034" t="str">
        <f t="shared" si="400"/>
        <v>plays</v>
      </c>
      <c r="S4034" s="11">
        <f t="shared" si="401"/>
        <v>42293.60087962963</v>
      </c>
      <c r="T4034" s="11">
        <f t="shared" si="402"/>
        <v>42353.642546296294</v>
      </c>
      <c r="U4034" t="str">
        <f t="shared" si="403"/>
        <v>5000 to 9999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404">E4035/D4035</f>
        <v>0.25698702928870293</v>
      </c>
      <c r="Q4035" t="str">
        <f t="shared" ref="Q4035:Q4098" si="405">LEFT(N4035,FIND("/",N4035,1)-1)</f>
        <v>theater</v>
      </c>
      <c r="R4035" t="str">
        <f t="shared" ref="R4035:R4098" si="406">RIGHT(N4035,LEN(N4035)-FIND("/",N4035,1))</f>
        <v>plays</v>
      </c>
      <c r="S4035" s="11">
        <f t="shared" ref="S4035:S4098" si="407">(((J4035/60)/60)/24)+DATE(1970,1,1)+(-5/24)</f>
        <v>42614.06046296296</v>
      </c>
      <c r="T4035" s="11">
        <f t="shared" ref="T4035:T4098" si="408">(((I4035/60)/60)/24)+DATE(1970,1,1)+(-5/24)</f>
        <v>42645.166666666664</v>
      </c>
      <c r="U4035" t="str">
        <f t="shared" ref="U4035:U4098" si="409">IF(D4035&gt;50000,"&gt;50k",IF(D4035&gt;44999,"45000 to 49999",IF(D4035&gt;39999,"40000 to 44999",IF(D4035&gt;34999,"35000 to 39999",IF(D4035&gt;29999,"30000 to 34999",IF(D4035&gt;24999,"25000 to 29999",IF(D4035&gt;19999,"20000 to 24999",IF(D4035&gt;14999,"15000 to 19999",IF(D4035&gt;9999,"10000 to 14999",IF(D4035&gt;4999,"5000 to 9999",IF(D4035&gt;999,"1000 to 4999",IF(D4035&gt;0,"Less Than 1000",FALSE))))))))))))</f>
        <v>20000 to 24999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04"/>
        <v>1.4814814814814815E-2</v>
      </c>
      <c r="Q4036" t="str">
        <f t="shared" si="405"/>
        <v>theater</v>
      </c>
      <c r="R4036" t="str">
        <f t="shared" si="406"/>
        <v>plays</v>
      </c>
      <c r="S4036" s="11">
        <f t="shared" si="407"/>
        <v>42067.739004629628</v>
      </c>
      <c r="T4036" s="11">
        <f t="shared" si="408"/>
        <v>42097.697337962956</v>
      </c>
      <c r="U4036" t="str">
        <f t="shared" si="409"/>
        <v>10000 to 14999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04"/>
        <v>0.36849999999999999</v>
      </c>
      <c r="Q4037" t="str">
        <f t="shared" si="405"/>
        <v>theater</v>
      </c>
      <c r="R4037" t="str">
        <f t="shared" si="406"/>
        <v>plays</v>
      </c>
      <c r="S4037" s="11">
        <f t="shared" si="407"/>
        <v>41903.674618055549</v>
      </c>
      <c r="T4037" s="11">
        <f t="shared" si="408"/>
        <v>41933.674618055549</v>
      </c>
      <c r="U4037" t="str">
        <f t="shared" si="409"/>
        <v>10000 to 14999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04"/>
        <v>0.47049999999999997</v>
      </c>
      <c r="Q4038" t="str">
        <f t="shared" si="405"/>
        <v>theater</v>
      </c>
      <c r="R4038" t="str">
        <f t="shared" si="406"/>
        <v>plays</v>
      </c>
      <c r="S4038" s="11">
        <f t="shared" si="407"/>
        <v>41804.728749999995</v>
      </c>
      <c r="T4038" s="11">
        <f t="shared" si="408"/>
        <v>41821.729166666664</v>
      </c>
      <c r="U4038" t="str">
        <f t="shared" si="409"/>
        <v>5000 to 9999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04"/>
        <v>0.11428571428571428</v>
      </c>
      <c r="Q4039" t="str">
        <f t="shared" si="405"/>
        <v>theater</v>
      </c>
      <c r="R4039" t="str">
        <f t="shared" si="406"/>
        <v>plays</v>
      </c>
      <c r="S4039" s="11">
        <f t="shared" si="407"/>
        <v>42496.862442129634</v>
      </c>
      <c r="T4039" s="11">
        <f t="shared" si="408"/>
        <v>42514.392361111109</v>
      </c>
      <c r="U4039" t="str">
        <f t="shared" si="409"/>
        <v>Less Than 1000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04"/>
        <v>0.12039999999999999</v>
      </c>
      <c r="Q4040" t="str">
        <f t="shared" si="405"/>
        <v>theater</v>
      </c>
      <c r="R4040" t="str">
        <f t="shared" si="406"/>
        <v>plays</v>
      </c>
      <c r="S4040" s="11">
        <f t="shared" si="407"/>
        <v>41869.59039351852</v>
      </c>
      <c r="T4040" s="11">
        <f t="shared" si="408"/>
        <v>41929.59039351852</v>
      </c>
      <c r="U4040" t="str">
        <f t="shared" si="409"/>
        <v>1000 to 4999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04"/>
        <v>0.6</v>
      </c>
      <c r="Q4041" t="str">
        <f t="shared" si="405"/>
        <v>theater</v>
      </c>
      <c r="R4041" t="str">
        <f t="shared" si="406"/>
        <v>plays</v>
      </c>
      <c r="S4041" s="11">
        <f t="shared" si="407"/>
        <v>42305.462581018517</v>
      </c>
      <c r="T4041" s="11">
        <f t="shared" si="408"/>
        <v>42339.040972222218</v>
      </c>
      <c r="U4041" t="str">
        <f t="shared" si="409"/>
        <v>Less Than 1000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04"/>
        <v>0.3125</v>
      </c>
      <c r="Q4042" t="str">
        <f t="shared" si="405"/>
        <v>theater</v>
      </c>
      <c r="R4042" t="str">
        <f t="shared" si="406"/>
        <v>plays</v>
      </c>
      <c r="S4042" s="11">
        <f t="shared" si="407"/>
        <v>42144.023194444446</v>
      </c>
      <c r="T4042" s="11">
        <f t="shared" si="408"/>
        <v>42202.916666666664</v>
      </c>
      <c r="U4042" t="str">
        <f t="shared" si="409"/>
        <v>5000 to 9999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04"/>
        <v>4.1999999999999997E-3</v>
      </c>
      <c r="Q4043" t="str">
        <f t="shared" si="405"/>
        <v>theater</v>
      </c>
      <c r="R4043" t="str">
        <f t="shared" si="406"/>
        <v>plays</v>
      </c>
      <c r="S4043" s="11">
        <f t="shared" si="407"/>
        <v>42559.265671296293</v>
      </c>
      <c r="T4043" s="11">
        <f t="shared" si="408"/>
        <v>42619.265671296293</v>
      </c>
      <c r="U4043" t="str">
        <f t="shared" si="409"/>
        <v>5000 to 9999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04"/>
        <v>2.0999999999999999E-3</v>
      </c>
      <c r="Q4044" t="str">
        <f t="shared" si="405"/>
        <v>theater</v>
      </c>
      <c r="R4044" t="str">
        <f t="shared" si="406"/>
        <v>plays</v>
      </c>
      <c r="S4044" s="11">
        <f t="shared" si="407"/>
        <v>41994.875740740739</v>
      </c>
      <c r="T4044" s="11">
        <f t="shared" si="408"/>
        <v>42024.594444444439</v>
      </c>
      <c r="U4044" t="str">
        <f t="shared" si="409"/>
        <v>10000 to 14999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04"/>
        <v>0</v>
      </c>
      <c r="Q4045" t="str">
        <f t="shared" si="405"/>
        <v>theater</v>
      </c>
      <c r="R4045" t="str">
        <f t="shared" si="406"/>
        <v>plays</v>
      </c>
      <c r="S4045" s="11">
        <f t="shared" si="407"/>
        <v>41948.749131944445</v>
      </c>
      <c r="T4045" s="11">
        <f t="shared" si="408"/>
        <v>41963.749131944445</v>
      </c>
      <c r="U4045" t="str">
        <f t="shared" si="409"/>
        <v>Less Than 1000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04"/>
        <v>0.375</v>
      </c>
      <c r="Q4046" t="str">
        <f t="shared" si="405"/>
        <v>theater</v>
      </c>
      <c r="R4046" t="str">
        <f t="shared" si="406"/>
        <v>plays</v>
      </c>
      <c r="S4046" s="11">
        <f t="shared" si="407"/>
        <v>42074.011365740742</v>
      </c>
      <c r="T4046" s="11">
        <f t="shared" si="408"/>
        <v>42103.999999999993</v>
      </c>
      <c r="U4046" t="str">
        <f t="shared" si="409"/>
        <v>Less Than 1000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04"/>
        <v>2.0000000000000001E-4</v>
      </c>
      <c r="Q4047" t="str">
        <f t="shared" si="405"/>
        <v>theater</v>
      </c>
      <c r="R4047" t="str">
        <f t="shared" si="406"/>
        <v>plays</v>
      </c>
      <c r="S4047" s="11">
        <f t="shared" si="407"/>
        <v>41841.992928240739</v>
      </c>
      <c r="T4047" s="11">
        <f t="shared" si="408"/>
        <v>41871.992928240739</v>
      </c>
      <c r="U4047" t="str">
        <f t="shared" si="409"/>
        <v>5000 to 9999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04"/>
        <v>8.2142857142857142E-2</v>
      </c>
      <c r="Q4048" t="str">
        <f t="shared" si="405"/>
        <v>theater</v>
      </c>
      <c r="R4048" t="str">
        <f t="shared" si="406"/>
        <v>plays</v>
      </c>
      <c r="S4048" s="11">
        <f t="shared" si="407"/>
        <v>41904.442245370366</v>
      </c>
      <c r="T4048" s="11">
        <f t="shared" si="408"/>
        <v>41934.442245370366</v>
      </c>
      <c r="U4048" t="str">
        <f t="shared" si="409"/>
        <v>5000 to 9999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04"/>
        <v>2.1999999999999999E-2</v>
      </c>
      <c r="Q4049" t="str">
        <f t="shared" si="405"/>
        <v>theater</v>
      </c>
      <c r="R4049" t="str">
        <f t="shared" si="406"/>
        <v>plays</v>
      </c>
      <c r="S4049" s="11">
        <f t="shared" si="407"/>
        <v>41990.814155092587</v>
      </c>
      <c r="T4049" s="11">
        <f t="shared" si="408"/>
        <v>42014.833333333336</v>
      </c>
      <c r="U4049" t="str">
        <f t="shared" si="409"/>
        <v>5000 to 9999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04"/>
        <v>0.17652941176470588</v>
      </c>
      <c r="Q4050" t="str">
        <f t="shared" si="405"/>
        <v>theater</v>
      </c>
      <c r="R4050" t="str">
        <f t="shared" si="406"/>
        <v>plays</v>
      </c>
      <c r="S4050" s="11">
        <f t="shared" si="407"/>
        <v>42436.300775462958</v>
      </c>
      <c r="T4050" s="11">
        <f t="shared" si="408"/>
        <v>42471.259108796294</v>
      </c>
      <c r="U4050" t="str">
        <f t="shared" si="409"/>
        <v>15000 to 19999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04"/>
        <v>8.0000000000000004E-4</v>
      </c>
      <c r="Q4051" t="str">
        <f t="shared" si="405"/>
        <v>theater</v>
      </c>
      <c r="R4051" t="str">
        <f t="shared" si="406"/>
        <v>plays</v>
      </c>
      <c r="S4051" s="11">
        <f t="shared" si="407"/>
        <v>42169.750173611108</v>
      </c>
      <c r="T4051" s="11">
        <f t="shared" si="408"/>
        <v>42199.750173611108</v>
      </c>
      <c r="U4051" t="str">
        <f t="shared" si="409"/>
        <v>20000 to 24999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04"/>
        <v>6.6666666666666664E-4</v>
      </c>
      <c r="Q4052" t="str">
        <f t="shared" si="405"/>
        <v>theater</v>
      </c>
      <c r="R4052" t="str">
        <f t="shared" si="406"/>
        <v>plays</v>
      </c>
      <c r="S4052" s="11">
        <f t="shared" si="407"/>
        <v>41905.428136574068</v>
      </c>
      <c r="T4052" s="11">
        <f t="shared" si="408"/>
        <v>41935.428136574068</v>
      </c>
      <c r="U4052" t="str">
        <f t="shared" si="409"/>
        <v>1000 to 4999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04"/>
        <v>0</v>
      </c>
      <c r="Q4053" t="str">
        <f t="shared" si="405"/>
        <v>theater</v>
      </c>
      <c r="R4053" t="str">
        <f t="shared" si="406"/>
        <v>plays</v>
      </c>
      <c r="S4053" s="11">
        <f t="shared" si="407"/>
        <v>41761.601817129631</v>
      </c>
      <c r="T4053" s="11">
        <f t="shared" si="408"/>
        <v>41768.078472222223</v>
      </c>
      <c r="U4053" t="str">
        <f t="shared" si="409"/>
        <v>Less Than 1000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04"/>
        <v>0.37533333333333335</v>
      </c>
      <c r="Q4054" t="str">
        <f t="shared" si="405"/>
        <v>theater</v>
      </c>
      <c r="R4054" t="str">
        <f t="shared" si="406"/>
        <v>plays</v>
      </c>
      <c r="S4054" s="11">
        <f t="shared" si="407"/>
        <v>41865.670324074068</v>
      </c>
      <c r="T4054" s="11">
        <f t="shared" si="408"/>
        <v>41925.670324074068</v>
      </c>
      <c r="U4054" t="str">
        <f t="shared" si="409"/>
        <v>1000 to 4999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04"/>
        <v>0.22</v>
      </c>
      <c r="Q4055" t="str">
        <f t="shared" si="405"/>
        <v>theater</v>
      </c>
      <c r="R4055" t="str">
        <f t="shared" si="406"/>
        <v>plays</v>
      </c>
      <c r="S4055" s="11">
        <f t="shared" si="407"/>
        <v>41928.481805555552</v>
      </c>
      <c r="T4055" s="11">
        <f t="shared" si="408"/>
        <v>41958.624999999993</v>
      </c>
      <c r="U4055" t="str">
        <f t="shared" si="409"/>
        <v>Less Than 1000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04"/>
        <v>0</v>
      </c>
      <c r="Q4056" t="str">
        <f t="shared" si="405"/>
        <v>theater</v>
      </c>
      <c r="R4056" t="str">
        <f t="shared" si="406"/>
        <v>plays</v>
      </c>
      <c r="S4056" s="11">
        <f t="shared" si="407"/>
        <v>42613.632928240739</v>
      </c>
      <c r="T4056" s="11">
        <f t="shared" si="408"/>
        <v>42643.958333333336</v>
      </c>
      <c r="U4056" t="str">
        <f t="shared" si="409"/>
        <v>5000 to 9999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04"/>
        <v>0.1762</v>
      </c>
      <c r="Q4057" t="str">
        <f t="shared" si="405"/>
        <v>theater</v>
      </c>
      <c r="R4057" t="str">
        <f t="shared" si="406"/>
        <v>plays</v>
      </c>
      <c r="S4057" s="11">
        <f t="shared" si="407"/>
        <v>41779.44017361111</v>
      </c>
      <c r="T4057" s="11">
        <f t="shared" si="408"/>
        <v>41809.44017361111</v>
      </c>
      <c r="U4057" t="str">
        <f t="shared" si="409"/>
        <v>5000 to 9999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04"/>
        <v>0.53</v>
      </c>
      <c r="Q4058" t="str">
        <f t="shared" si="405"/>
        <v>theater</v>
      </c>
      <c r="R4058" t="str">
        <f t="shared" si="406"/>
        <v>plays</v>
      </c>
      <c r="S4058" s="11">
        <f t="shared" si="407"/>
        <v>42534.724988425929</v>
      </c>
      <c r="T4058" s="11">
        <f t="shared" si="408"/>
        <v>42554.624305555553</v>
      </c>
      <c r="U4058" t="str">
        <f t="shared" si="409"/>
        <v>1000 to 4999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04"/>
        <v>0.22142857142857142</v>
      </c>
      <c r="Q4059" t="str">
        <f t="shared" si="405"/>
        <v>theater</v>
      </c>
      <c r="R4059" t="str">
        <f t="shared" si="406"/>
        <v>plays</v>
      </c>
      <c r="S4059" s="11">
        <f t="shared" si="407"/>
        <v>42310.760185185187</v>
      </c>
      <c r="T4059" s="11">
        <f t="shared" si="408"/>
        <v>42333.749999999993</v>
      </c>
      <c r="U4059" t="str">
        <f t="shared" si="409"/>
        <v>1000 to 4999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04"/>
        <v>2.5333333333333333E-2</v>
      </c>
      <c r="Q4060" t="str">
        <f t="shared" si="405"/>
        <v>theater</v>
      </c>
      <c r="R4060" t="str">
        <f t="shared" si="406"/>
        <v>plays</v>
      </c>
      <c r="S4060" s="11">
        <f t="shared" si="407"/>
        <v>42445.852361111109</v>
      </c>
      <c r="T4060" s="11">
        <f t="shared" si="408"/>
        <v>42460.957638888889</v>
      </c>
      <c r="U4060" t="str">
        <f t="shared" si="409"/>
        <v>1000 to 4999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04"/>
        <v>2.5000000000000001E-2</v>
      </c>
      <c r="Q4061" t="str">
        <f t="shared" si="405"/>
        <v>theater</v>
      </c>
      <c r="R4061" t="str">
        <f t="shared" si="406"/>
        <v>plays</v>
      </c>
      <c r="S4061" s="11">
        <f t="shared" si="407"/>
        <v>41866.432314814811</v>
      </c>
      <c r="T4061" s="11">
        <f t="shared" si="408"/>
        <v>41897.916666666664</v>
      </c>
      <c r="U4061" t="str">
        <f t="shared" si="409"/>
        <v>10000 to 14999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04"/>
        <v>2.8500000000000001E-2</v>
      </c>
      <c r="Q4062" t="str">
        <f t="shared" si="405"/>
        <v>theater</v>
      </c>
      <c r="R4062" t="str">
        <f t="shared" si="406"/>
        <v>plays</v>
      </c>
      <c r="S4062" s="11">
        <f t="shared" si="407"/>
        <v>41779.486759259256</v>
      </c>
      <c r="T4062" s="11">
        <f t="shared" si="408"/>
        <v>41813.458333333328</v>
      </c>
      <c r="U4062" t="str">
        <f t="shared" si="409"/>
        <v>10000 to 14999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04"/>
        <v>0</v>
      </c>
      <c r="Q4063" t="str">
        <f t="shared" si="405"/>
        <v>theater</v>
      </c>
      <c r="R4063" t="str">
        <f t="shared" si="406"/>
        <v>plays</v>
      </c>
      <c r="S4063" s="11">
        <f t="shared" si="407"/>
        <v>42420.933136574073</v>
      </c>
      <c r="T4063" s="11">
        <f t="shared" si="408"/>
        <v>42480.891469907401</v>
      </c>
      <c r="U4063" t="str">
        <f t="shared" si="409"/>
        <v>Less Than 1000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04"/>
        <v>2.4500000000000001E-2</v>
      </c>
      <c r="Q4064" t="str">
        <f t="shared" si="405"/>
        <v>theater</v>
      </c>
      <c r="R4064" t="str">
        <f t="shared" si="406"/>
        <v>plays</v>
      </c>
      <c r="S4064" s="11">
        <f t="shared" si="407"/>
        <v>42523.530879629623</v>
      </c>
      <c r="T4064" s="11">
        <f t="shared" si="408"/>
        <v>42553.530879629623</v>
      </c>
      <c r="U4064" t="str">
        <f t="shared" si="409"/>
        <v>20000 to 24999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04"/>
        <v>1.4210526315789474E-2</v>
      </c>
      <c r="Q4065" t="str">
        <f t="shared" si="405"/>
        <v>theater</v>
      </c>
      <c r="R4065" t="str">
        <f t="shared" si="406"/>
        <v>plays</v>
      </c>
      <c r="S4065" s="11">
        <f t="shared" si="407"/>
        <v>41787.473194444443</v>
      </c>
      <c r="T4065" s="11">
        <f t="shared" si="408"/>
        <v>41817.473194444443</v>
      </c>
      <c r="U4065" t="str">
        <f t="shared" si="409"/>
        <v>5000 to 9999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04"/>
        <v>0.1925</v>
      </c>
      <c r="Q4066" t="str">
        <f t="shared" si="405"/>
        <v>theater</v>
      </c>
      <c r="R4066" t="str">
        <f t="shared" si="406"/>
        <v>plays</v>
      </c>
      <c r="S4066" s="11">
        <f t="shared" si="407"/>
        <v>42093.379930555551</v>
      </c>
      <c r="T4066" s="11">
        <f t="shared" si="408"/>
        <v>42123.379930555551</v>
      </c>
      <c r="U4066" t="str">
        <f t="shared" si="409"/>
        <v>1000 to 4999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04"/>
        <v>6.7499999999999999E-3</v>
      </c>
      <c r="Q4067" t="str">
        <f t="shared" si="405"/>
        <v>theater</v>
      </c>
      <c r="R4067" t="str">
        <f t="shared" si="406"/>
        <v>plays</v>
      </c>
      <c r="S4067" s="11">
        <f t="shared" si="407"/>
        <v>41833.74318287037</v>
      </c>
      <c r="T4067" s="11">
        <f t="shared" si="408"/>
        <v>41863.74318287037</v>
      </c>
      <c r="U4067" t="str">
        <f t="shared" si="409"/>
        <v>1000 to 4999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04"/>
        <v>1.6666666666666668E-3</v>
      </c>
      <c r="Q4068" t="str">
        <f t="shared" si="405"/>
        <v>theater</v>
      </c>
      <c r="R4068" t="str">
        <f t="shared" si="406"/>
        <v>plays</v>
      </c>
      <c r="S4068" s="11">
        <f t="shared" si="407"/>
        <v>42478.830879629626</v>
      </c>
      <c r="T4068" s="11">
        <f t="shared" si="408"/>
        <v>42508.830879629626</v>
      </c>
      <c r="U4068" t="str">
        <f t="shared" si="409"/>
        <v>15000 to 19999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04"/>
        <v>0.60899999999999999</v>
      </c>
      <c r="Q4069" t="str">
        <f t="shared" si="405"/>
        <v>theater</v>
      </c>
      <c r="R4069" t="str">
        <f t="shared" si="406"/>
        <v>plays</v>
      </c>
      <c r="S4069" s="11">
        <f t="shared" si="407"/>
        <v>42234.909143518518</v>
      </c>
      <c r="T4069" s="11">
        <f t="shared" si="408"/>
        <v>42274.909143518518</v>
      </c>
      <c r="U4069" t="str">
        <f t="shared" si="409"/>
        <v>5000 to 9999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04"/>
        <v>0.01</v>
      </c>
      <c r="Q4070" t="str">
        <f t="shared" si="405"/>
        <v>theater</v>
      </c>
      <c r="R4070" t="str">
        <f t="shared" si="406"/>
        <v>plays</v>
      </c>
      <c r="S4070" s="11">
        <f t="shared" si="407"/>
        <v>42718.755266203698</v>
      </c>
      <c r="T4070" s="11">
        <f t="shared" si="408"/>
        <v>42748.753472222219</v>
      </c>
      <c r="U4070" t="str">
        <f t="shared" si="409"/>
        <v>1000 to 4999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04"/>
        <v>0.34399999999999997</v>
      </c>
      <c r="Q4071" t="str">
        <f t="shared" si="405"/>
        <v>theater</v>
      </c>
      <c r="R4071" t="str">
        <f t="shared" si="406"/>
        <v>plays</v>
      </c>
      <c r="S4071" s="11">
        <f t="shared" si="407"/>
        <v>42022.453194444439</v>
      </c>
      <c r="T4071" s="11">
        <f t="shared" si="408"/>
        <v>42063.291666666664</v>
      </c>
      <c r="U4071" t="str">
        <f t="shared" si="409"/>
        <v>1000 to 4999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04"/>
        <v>0.16500000000000001</v>
      </c>
      <c r="Q4072" t="str">
        <f t="shared" si="405"/>
        <v>theater</v>
      </c>
      <c r="R4072" t="str">
        <f t="shared" si="406"/>
        <v>plays</v>
      </c>
      <c r="S4072" s="11">
        <f t="shared" si="407"/>
        <v>42031.458564814813</v>
      </c>
      <c r="T4072" s="11">
        <f t="shared" si="408"/>
        <v>42063.916666666664</v>
      </c>
      <c r="U4072" t="str">
        <f t="shared" si="409"/>
        <v>1000 to 4999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04"/>
        <v>0</v>
      </c>
      <c r="Q4073" t="str">
        <f t="shared" si="405"/>
        <v>theater</v>
      </c>
      <c r="R4073" t="str">
        <f t="shared" si="406"/>
        <v>plays</v>
      </c>
      <c r="S4073" s="11">
        <f t="shared" si="407"/>
        <v>42700.59642361111</v>
      </c>
      <c r="T4073" s="11">
        <f t="shared" si="408"/>
        <v>42730.59642361111</v>
      </c>
      <c r="U4073" t="str">
        <f t="shared" si="409"/>
        <v>20000 to 24999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04"/>
        <v>4.0000000000000001E-3</v>
      </c>
      <c r="Q4074" t="str">
        <f t="shared" si="405"/>
        <v>theater</v>
      </c>
      <c r="R4074" t="str">
        <f t="shared" si="406"/>
        <v>plays</v>
      </c>
      <c r="S4074" s="11">
        <f t="shared" si="407"/>
        <v>41812.566099537034</v>
      </c>
      <c r="T4074" s="11">
        <f t="shared" si="408"/>
        <v>41872.566099537034</v>
      </c>
      <c r="U4074" t="str">
        <f t="shared" si="409"/>
        <v>1000 to 4999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04"/>
        <v>1.0571428571428572E-2</v>
      </c>
      <c r="Q4075" t="str">
        <f t="shared" si="405"/>
        <v>theater</v>
      </c>
      <c r="R4075" t="str">
        <f t="shared" si="406"/>
        <v>plays</v>
      </c>
      <c r="S4075" s="11">
        <f t="shared" si="407"/>
        <v>42078.136875000004</v>
      </c>
      <c r="T4075" s="11">
        <f t="shared" si="408"/>
        <v>42132.958333333336</v>
      </c>
      <c r="U4075" t="str">
        <f t="shared" si="409"/>
        <v>1000 to 4999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04"/>
        <v>0.26727272727272727</v>
      </c>
      <c r="Q4076" t="str">
        <f t="shared" si="405"/>
        <v>theater</v>
      </c>
      <c r="R4076" t="str">
        <f t="shared" si="406"/>
        <v>plays</v>
      </c>
      <c r="S4076" s="11">
        <f t="shared" si="407"/>
        <v>42283.344618055555</v>
      </c>
      <c r="T4076" s="11">
        <f t="shared" si="408"/>
        <v>42313.386284722219</v>
      </c>
      <c r="U4076" t="str">
        <f t="shared" si="409"/>
        <v>1000 to 4999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04"/>
        <v>0.28799999999999998</v>
      </c>
      <c r="Q4077" t="str">
        <f t="shared" si="405"/>
        <v>theater</v>
      </c>
      <c r="R4077" t="str">
        <f t="shared" si="406"/>
        <v>plays</v>
      </c>
      <c r="S4077" s="11">
        <f t="shared" si="407"/>
        <v>41778.837604166663</v>
      </c>
      <c r="T4077" s="11">
        <f t="shared" si="408"/>
        <v>41820.519444444442</v>
      </c>
      <c r="U4077" t="str">
        <f t="shared" si="409"/>
        <v>1000 to 4999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04"/>
        <v>0</v>
      </c>
      <c r="Q4078" t="str">
        <f t="shared" si="405"/>
        <v>theater</v>
      </c>
      <c r="R4078" t="str">
        <f t="shared" si="406"/>
        <v>plays</v>
      </c>
      <c r="S4078" s="11">
        <f t="shared" si="407"/>
        <v>41905.587372685186</v>
      </c>
      <c r="T4078" s="11">
        <f t="shared" si="408"/>
        <v>41933.618749999994</v>
      </c>
      <c r="U4078" t="str">
        <f t="shared" si="409"/>
        <v>Less Than 1000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04"/>
        <v>8.8999999999999996E-2</v>
      </c>
      <c r="Q4079" t="str">
        <f t="shared" si="405"/>
        <v>theater</v>
      </c>
      <c r="R4079" t="str">
        <f t="shared" si="406"/>
        <v>plays</v>
      </c>
      <c r="S4079" s="11">
        <f t="shared" si="407"/>
        <v>42695.502245370364</v>
      </c>
      <c r="T4079" s="11">
        <f t="shared" si="408"/>
        <v>42725.502245370364</v>
      </c>
      <c r="U4079" t="str">
        <f t="shared" si="409"/>
        <v>15000 to 19999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04"/>
        <v>0</v>
      </c>
      <c r="Q4080" t="str">
        <f t="shared" si="405"/>
        <v>theater</v>
      </c>
      <c r="R4080" t="str">
        <f t="shared" si="406"/>
        <v>plays</v>
      </c>
      <c r="S4080" s="11">
        <f t="shared" si="407"/>
        <v>42732.579189814809</v>
      </c>
      <c r="T4080" s="11">
        <f t="shared" si="408"/>
        <v>42762.579189814809</v>
      </c>
      <c r="U4080" t="str">
        <f t="shared" si="409"/>
        <v>Less Than 1000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04"/>
        <v>1.6666666666666668E-3</v>
      </c>
      <c r="Q4081" t="str">
        <f t="shared" si="405"/>
        <v>theater</v>
      </c>
      <c r="R4081" t="str">
        <f t="shared" si="406"/>
        <v>plays</v>
      </c>
      <c r="S4081" s="11">
        <f t="shared" si="407"/>
        <v>42510.730567129627</v>
      </c>
      <c r="T4081" s="11">
        <f t="shared" si="408"/>
        <v>42540.730567129627</v>
      </c>
      <c r="U4081" t="str">
        <f t="shared" si="409"/>
        <v>1000 to 4999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04"/>
        <v>0</v>
      </c>
      <c r="Q4082" t="str">
        <f t="shared" si="405"/>
        <v>theater</v>
      </c>
      <c r="R4082" t="str">
        <f t="shared" si="406"/>
        <v>plays</v>
      </c>
      <c r="S4082" s="11">
        <f t="shared" si="407"/>
        <v>42511.489768518521</v>
      </c>
      <c r="T4082" s="11">
        <f t="shared" si="408"/>
        <v>42535.57916666667</v>
      </c>
      <c r="U4082" t="str">
        <f t="shared" si="409"/>
        <v>1000 to 4999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04"/>
        <v>0.15737410071942445</v>
      </c>
      <c r="Q4083" t="str">
        <f t="shared" si="405"/>
        <v>theater</v>
      </c>
      <c r="R4083" t="str">
        <f t="shared" si="406"/>
        <v>plays</v>
      </c>
      <c r="S4083" s="11">
        <f t="shared" si="407"/>
        <v>42041.372974537029</v>
      </c>
      <c r="T4083" s="11">
        <f t="shared" si="408"/>
        <v>42071.331307870372</v>
      </c>
      <c r="U4083" t="str">
        <f t="shared" si="409"/>
        <v>1000 to 4999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04"/>
        <v>0.02</v>
      </c>
      <c r="Q4084" t="str">
        <f t="shared" si="405"/>
        <v>theater</v>
      </c>
      <c r="R4084" t="str">
        <f t="shared" si="406"/>
        <v>plays</v>
      </c>
      <c r="S4084" s="11">
        <f t="shared" si="407"/>
        <v>42306.980937499997</v>
      </c>
      <c r="T4084" s="11">
        <f t="shared" si="408"/>
        <v>42322.749999999993</v>
      </c>
      <c r="U4084" t="str">
        <f t="shared" si="409"/>
        <v>Less Than 1000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04"/>
        <v>0.21685714285714286</v>
      </c>
      <c r="Q4085" t="str">
        <f t="shared" si="405"/>
        <v>theater</v>
      </c>
      <c r="R4085" t="str">
        <f t="shared" si="406"/>
        <v>plays</v>
      </c>
      <c r="S4085" s="11">
        <f t="shared" si="407"/>
        <v>42353.553425925922</v>
      </c>
      <c r="T4085" s="11">
        <f t="shared" si="408"/>
        <v>42383.553425925922</v>
      </c>
      <c r="U4085" t="str">
        <f t="shared" si="409"/>
        <v>1000 to 4999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04"/>
        <v>3.3333333333333335E-3</v>
      </c>
      <c r="Q4086" t="str">
        <f t="shared" si="405"/>
        <v>theater</v>
      </c>
      <c r="R4086" t="str">
        <f t="shared" si="406"/>
        <v>plays</v>
      </c>
      <c r="S4086" s="11">
        <f t="shared" si="407"/>
        <v>42622.228078703702</v>
      </c>
      <c r="T4086" s="11">
        <f t="shared" si="408"/>
        <v>42652.228078703702</v>
      </c>
      <c r="U4086" t="str">
        <f t="shared" si="409"/>
        <v>1000 to 4999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04"/>
        <v>2.8571428571428571E-3</v>
      </c>
      <c r="Q4087" t="str">
        <f t="shared" si="405"/>
        <v>theater</v>
      </c>
      <c r="R4087" t="str">
        <f t="shared" si="406"/>
        <v>plays</v>
      </c>
      <c r="S4087" s="11">
        <f t="shared" si="407"/>
        <v>42058.395543981482</v>
      </c>
      <c r="T4087" s="11">
        <f t="shared" si="408"/>
        <v>42086.957638888889</v>
      </c>
      <c r="U4087" t="str">
        <f t="shared" si="409"/>
        <v>1000 to 4999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04"/>
        <v>4.7E-2</v>
      </c>
      <c r="Q4088" t="str">
        <f t="shared" si="405"/>
        <v>theater</v>
      </c>
      <c r="R4088" t="str">
        <f t="shared" si="406"/>
        <v>plays</v>
      </c>
      <c r="S4088" s="11">
        <f t="shared" si="407"/>
        <v>42304.732627314814</v>
      </c>
      <c r="T4088" s="11">
        <f t="shared" si="408"/>
        <v>42328.958333333336</v>
      </c>
      <c r="U4088" t="str">
        <f t="shared" si="409"/>
        <v>1000 to 4999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04"/>
        <v>0</v>
      </c>
      <c r="Q4089" t="str">
        <f t="shared" si="405"/>
        <v>theater</v>
      </c>
      <c r="R4089" t="str">
        <f t="shared" si="406"/>
        <v>plays</v>
      </c>
      <c r="S4089" s="11">
        <f t="shared" si="407"/>
        <v>42538.53456018518</v>
      </c>
      <c r="T4089" s="11">
        <f t="shared" si="408"/>
        <v>42568.53456018518</v>
      </c>
      <c r="U4089" t="str">
        <f t="shared" si="409"/>
        <v>5000 to 9999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04"/>
        <v>0.108</v>
      </c>
      <c r="Q4090" t="str">
        <f t="shared" si="405"/>
        <v>theater</v>
      </c>
      <c r="R4090" t="str">
        <f t="shared" si="406"/>
        <v>plays</v>
      </c>
      <c r="S4090" s="11">
        <f t="shared" si="407"/>
        <v>41990.40421296296</v>
      </c>
      <c r="T4090" s="11">
        <f t="shared" si="408"/>
        <v>42020.226388888892</v>
      </c>
      <c r="U4090" t="str">
        <f t="shared" si="409"/>
        <v>1000 to 4999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04"/>
        <v>4.8000000000000001E-2</v>
      </c>
      <c r="Q4091" t="str">
        <f t="shared" si="405"/>
        <v>theater</v>
      </c>
      <c r="R4091" t="str">
        <f t="shared" si="406"/>
        <v>plays</v>
      </c>
      <c r="S4091" s="11">
        <f t="shared" si="407"/>
        <v>42122.524166666662</v>
      </c>
      <c r="T4091" s="11">
        <f t="shared" si="408"/>
        <v>42155.524305555555</v>
      </c>
      <c r="U4091" t="str">
        <f t="shared" si="409"/>
        <v>5000 to 9999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04"/>
        <v>3.2000000000000001E-2</v>
      </c>
      <c r="Q4092" t="str">
        <f t="shared" si="405"/>
        <v>theater</v>
      </c>
      <c r="R4092" t="str">
        <f t="shared" si="406"/>
        <v>plays</v>
      </c>
      <c r="S4092" s="11">
        <f t="shared" si="407"/>
        <v>42209.464548611104</v>
      </c>
      <c r="T4092" s="11">
        <f t="shared" si="408"/>
        <v>42223.416666666664</v>
      </c>
      <c r="U4092" t="str">
        <f t="shared" si="409"/>
        <v>1000 to 4999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04"/>
        <v>0.1275</v>
      </c>
      <c r="Q4093" t="str">
        <f t="shared" si="405"/>
        <v>theater</v>
      </c>
      <c r="R4093" t="str">
        <f t="shared" si="406"/>
        <v>plays</v>
      </c>
      <c r="S4093" s="11">
        <f t="shared" si="407"/>
        <v>41990.298043981478</v>
      </c>
      <c r="T4093" s="11">
        <f t="shared" si="408"/>
        <v>42020.298043981478</v>
      </c>
      <c r="U4093" t="str">
        <f t="shared" si="409"/>
        <v>1000 to 4999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04"/>
        <v>1.8181818181818181E-4</v>
      </c>
      <c r="Q4094" t="str">
        <f t="shared" si="405"/>
        <v>theater</v>
      </c>
      <c r="R4094" t="str">
        <f t="shared" si="406"/>
        <v>plays</v>
      </c>
      <c r="S4094" s="11">
        <f t="shared" si="407"/>
        <v>42038.986655092587</v>
      </c>
      <c r="T4094" s="11">
        <f t="shared" si="408"/>
        <v>42098.94498842593</v>
      </c>
      <c r="U4094" t="str">
        <f t="shared" si="409"/>
        <v>&gt;50k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04"/>
        <v>2.4E-2</v>
      </c>
      <c r="Q4095" t="str">
        <f t="shared" si="405"/>
        <v>theater</v>
      </c>
      <c r="R4095" t="str">
        <f t="shared" si="406"/>
        <v>plays</v>
      </c>
      <c r="S4095" s="11">
        <f t="shared" si="407"/>
        <v>42178.607557870368</v>
      </c>
      <c r="T4095" s="11">
        <f t="shared" si="408"/>
        <v>42238.607557870368</v>
      </c>
      <c r="U4095" t="str">
        <f t="shared" si="409"/>
        <v>1000 to 4999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04"/>
        <v>0.36499999999999999</v>
      </c>
      <c r="Q4096" t="str">
        <f t="shared" si="405"/>
        <v>theater</v>
      </c>
      <c r="R4096" t="str">
        <f t="shared" si="406"/>
        <v>plays</v>
      </c>
      <c r="S4096" s="11">
        <f t="shared" si="407"/>
        <v>41889.878472222219</v>
      </c>
      <c r="T4096" s="11">
        <f t="shared" si="408"/>
        <v>41933.999305555553</v>
      </c>
      <c r="U4096" t="str">
        <f t="shared" si="409"/>
        <v>1000 to 4999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04"/>
        <v>2.6666666666666668E-2</v>
      </c>
      <c r="Q4097" t="str">
        <f t="shared" si="405"/>
        <v>theater</v>
      </c>
      <c r="R4097" t="str">
        <f t="shared" si="406"/>
        <v>plays</v>
      </c>
      <c r="S4097" s="11">
        <f t="shared" si="407"/>
        <v>42692.823495370372</v>
      </c>
      <c r="T4097" s="11">
        <f t="shared" si="408"/>
        <v>42722.823495370372</v>
      </c>
      <c r="U4097" t="str">
        <f t="shared" si="409"/>
        <v>30000 to 34999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404"/>
        <v>0.11428571428571428</v>
      </c>
      <c r="Q4098" t="str">
        <f t="shared" si="405"/>
        <v>theater</v>
      </c>
      <c r="R4098" t="str">
        <f t="shared" si="406"/>
        <v>plays</v>
      </c>
      <c r="S4098" s="11">
        <f t="shared" si="407"/>
        <v>42750.321979166663</v>
      </c>
      <c r="T4098" s="11">
        <f t="shared" si="408"/>
        <v>42794.160416666658</v>
      </c>
      <c r="U4098" t="str">
        <f t="shared" si="409"/>
        <v>1000 to 4999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410">E4099/D4099</f>
        <v>0</v>
      </c>
      <c r="Q4099" t="str">
        <f t="shared" ref="Q4099:Q4115" si="411">LEFT(N4099,FIND("/",N4099,1)-1)</f>
        <v>theater</v>
      </c>
      <c r="R4099" t="str">
        <f t="shared" ref="R4099:R4115" si="412">RIGHT(N4099,LEN(N4099)-FIND("/",N4099,1))</f>
        <v>plays</v>
      </c>
      <c r="S4099" s="11">
        <f t="shared" ref="S4099:S4115" si="413">(((J4099/60)/60)/24)+DATE(1970,1,1)+(-5/24)</f>
        <v>42344.616168981483</v>
      </c>
      <c r="T4099" s="11">
        <f t="shared" ref="T4099:T4115" si="414">(((I4099/60)/60)/24)+DATE(1970,1,1)+(-5/24)</f>
        <v>42400.788194444445</v>
      </c>
      <c r="U4099" t="str">
        <f t="shared" ref="U4099:U4115" si="415">IF(D4099&gt;50000,"&gt;50k",IF(D4099&gt;44999,"45000 to 49999",IF(D4099&gt;39999,"40000 to 44999",IF(D4099&gt;34999,"35000 to 39999",IF(D4099&gt;29999,"30000 to 34999",IF(D4099&gt;24999,"25000 to 29999",IF(D4099&gt;19999,"20000 to 24999",IF(D4099&gt;14999,"15000 to 19999",IF(D4099&gt;9999,"10000 to 14999",IF(D4099&gt;4999,"5000 to 9999",IF(D4099&gt;999,"1000 to 4999",IF(D4099&gt;0,"Less Than 1000",FALSE))))))))))))</f>
        <v>10000 to 14999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10"/>
        <v>0</v>
      </c>
      <c r="Q4100" t="str">
        <f t="shared" si="411"/>
        <v>theater</v>
      </c>
      <c r="R4100" t="str">
        <f t="shared" si="412"/>
        <v>plays</v>
      </c>
      <c r="S4100" s="11">
        <f t="shared" si="413"/>
        <v>42495.51385416666</v>
      </c>
      <c r="T4100" s="11">
        <f t="shared" si="414"/>
        <v>42525.51385416666</v>
      </c>
      <c r="U4100" t="str">
        <f t="shared" si="415"/>
        <v>&gt;50k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10"/>
        <v>1.1111111111111112E-2</v>
      </c>
      <c r="Q4101" t="str">
        <f t="shared" si="411"/>
        <v>theater</v>
      </c>
      <c r="R4101" t="str">
        <f t="shared" si="412"/>
        <v>plays</v>
      </c>
      <c r="S4101" s="11">
        <f t="shared" si="413"/>
        <v>42570.642048611109</v>
      </c>
      <c r="T4101" s="11">
        <f t="shared" si="414"/>
        <v>42615.642048611109</v>
      </c>
      <c r="U4101" t="str">
        <f t="shared" si="415"/>
        <v>1000 to 4999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10"/>
        <v>0</v>
      </c>
      <c r="Q4102" t="str">
        <f t="shared" si="411"/>
        <v>theater</v>
      </c>
      <c r="R4102" t="str">
        <f t="shared" si="412"/>
        <v>plays</v>
      </c>
      <c r="S4102" s="11">
        <f t="shared" si="413"/>
        <v>41926.916550925926</v>
      </c>
      <c r="T4102" s="11">
        <f t="shared" si="414"/>
        <v>41936.916550925926</v>
      </c>
      <c r="U4102" t="str">
        <f t="shared" si="415"/>
        <v>Less Than 1000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10"/>
        <v>0</v>
      </c>
      <c r="Q4103" t="str">
        <f t="shared" si="411"/>
        <v>theater</v>
      </c>
      <c r="R4103" t="str">
        <f t="shared" si="412"/>
        <v>plays</v>
      </c>
      <c r="S4103" s="11">
        <f t="shared" si="413"/>
        <v>42730.695393518516</v>
      </c>
      <c r="T4103" s="11">
        <f t="shared" si="414"/>
        <v>42760.695393518516</v>
      </c>
      <c r="U4103" t="str">
        <f t="shared" si="415"/>
        <v>Less Than 1000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10"/>
        <v>0.27400000000000002</v>
      </c>
      <c r="Q4104" t="str">
        <f t="shared" si="411"/>
        <v>theater</v>
      </c>
      <c r="R4104" t="str">
        <f t="shared" si="412"/>
        <v>plays</v>
      </c>
      <c r="S4104" s="11">
        <f t="shared" si="413"/>
        <v>42475.639733796292</v>
      </c>
      <c r="T4104" s="11">
        <f t="shared" si="414"/>
        <v>42505.639733796292</v>
      </c>
      <c r="U4104" t="str">
        <f t="shared" si="415"/>
        <v>Less Than 1000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10"/>
        <v>0.1</v>
      </c>
      <c r="Q4105" t="str">
        <f t="shared" si="411"/>
        <v>theater</v>
      </c>
      <c r="R4105" t="str">
        <f t="shared" si="412"/>
        <v>plays</v>
      </c>
      <c r="S4105" s="11">
        <f t="shared" si="413"/>
        <v>42188.624606481484</v>
      </c>
      <c r="T4105" s="11">
        <f t="shared" si="414"/>
        <v>42242.563888888886</v>
      </c>
      <c r="U4105" t="str">
        <f t="shared" si="415"/>
        <v>1000 to 4999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10"/>
        <v>0.21366666666666667</v>
      </c>
      <c r="Q4106" t="str">
        <f t="shared" si="411"/>
        <v>theater</v>
      </c>
      <c r="R4106" t="str">
        <f t="shared" si="412"/>
        <v>plays</v>
      </c>
      <c r="S4106" s="11">
        <f t="shared" si="413"/>
        <v>42640.069837962961</v>
      </c>
      <c r="T4106" s="11">
        <f t="shared" si="414"/>
        <v>42670.069837962961</v>
      </c>
      <c r="U4106" t="str">
        <f t="shared" si="415"/>
        <v>1000 to 4999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10"/>
        <v>6.9696969696969702E-2</v>
      </c>
      <c r="Q4107" t="str">
        <f t="shared" si="411"/>
        <v>theater</v>
      </c>
      <c r="R4107" t="str">
        <f t="shared" si="412"/>
        <v>plays</v>
      </c>
      <c r="S4107" s="11">
        <f t="shared" si="413"/>
        <v>42696.802187499998</v>
      </c>
      <c r="T4107" s="11">
        <f t="shared" si="414"/>
        <v>42729.802187499998</v>
      </c>
      <c r="U4107" t="str">
        <f t="shared" si="415"/>
        <v>30000 to 34999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10"/>
        <v>0.70599999999999996</v>
      </c>
      <c r="Q4108" t="str">
        <f t="shared" si="411"/>
        <v>theater</v>
      </c>
      <c r="R4108" t="str">
        <f t="shared" si="412"/>
        <v>plays</v>
      </c>
      <c r="S4108" s="11">
        <f t="shared" si="413"/>
        <v>42052.841041666667</v>
      </c>
      <c r="T4108" s="11">
        <f t="shared" si="414"/>
        <v>42095.833333333336</v>
      </c>
      <c r="U4108" t="str">
        <f t="shared" si="415"/>
        <v>5000 to 9999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10"/>
        <v>2.0500000000000001E-2</v>
      </c>
      <c r="Q4109" t="str">
        <f t="shared" si="411"/>
        <v>theater</v>
      </c>
      <c r="R4109" t="str">
        <f t="shared" si="412"/>
        <v>plays</v>
      </c>
      <c r="S4109" s="11">
        <f t="shared" si="413"/>
        <v>41883.708344907405</v>
      </c>
      <c r="T4109" s="11">
        <f t="shared" si="414"/>
        <v>41906.708344907405</v>
      </c>
      <c r="U4109" t="str">
        <f t="shared" si="415"/>
        <v>1000 to 4999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10"/>
        <v>1.9666666666666666E-2</v>
      </c>
      <c r="Q4110" t="str">
        <f t="shared" si="411"/>
        <v>theater</v>
      </c>
      <c r="R4110" t="str">
        <f t="shared" si="412"/>
        <v>plays</v>
      </c>
      <c r="S4110" s="11">
        <f t="shared" si="413"/>
        <v>42766.823344907411</v>
      </c>
      <c r="T4110" s="11">
        <f t="shared" si="414"/>
        <v>42796.999999999993</v>
      </c>
      <c r="U4110" t="str">
        <f t="shared" si="415"/>
        <v>1000 to 4999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10"/>
        <v>0</v>
      </c>
      <c r="Q4111" t="str">
        <f t="shared" si="411"/>
        <v>theater</v>
      </c>
      <c r="R4111" t="str">
        <f t="shared" si="412"/>
        <v>plays</v>
      </c>
      <c r="S4111" s="11">
        <f t="shared" si="413"/>
        <v>42307.331064814811</v>
      </c>
      <c r="T4111" s="11">
        <f t="shared" si="414"/>
        <v>42337.372731481482</v>
      </c>
      <c r="U4111" t="str">
        <f t="shared" si="415"/>
        <v>Less Than 1000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10"/>
        <v>0.28666666666666668</v>
      </c>
      <c r="Q4112" t="str">
        <f t="shared" si="411"/>
        <v>theater</v>
      </c>
      <c r="R4112" t="str">
        <f t="shared" si="412"/>
        <v>plays</v>
      </c>
      <c r="S4112" s="11">
        <f t="shared" si="413"/>
        <v>42512.418414351843</v>
      </c>
      <c r="T4112" s="11">
        <f t="shared" si="414"/>
        <v>42572.418414351843</v>
      </c>
      <c r="U4112" t="str">
        <f t="shared" si="415"/>
        <v>Less Than 1000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10"/>
        <v>3.1333333333333331E-2</v>
      </c>
      <c r="Q4113" t="str">
        <f t="shared" si="411"/>
        <v>theater</v>
      </c>
      <c r="R4113" t="str">
        <f t="shared" si="412"/>
        <v>plays</v>
      </c>
      <c r="S4113" s="11">
        <f t="shared" si="413"/>
        <v>42028.927546296291</v>
      </c>
      <c r="T4113" s="11">
        <f t="shared" si="414"/>
        <v>42058.927546296291</v>
      </c>
      <c r="U4113" t="str">
        <f t="shared" si="415"/>
        <v>1000 to 4999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10"/>
        <v>4.0000000000000002E-4</v>
      </c>
      <c r="Q4114" t="str">
        <f t="shared" si="411"/>
        <v>theater</v>
      </c>
      <c r="R4114" t="str">
        <f t="shared" si="412"/>
        <v>plays</v>
      </c>
      <c r="S4114" s="11">
        <f t="shared" si="413"/>
        <v>42400.738263888888</v>
      </c>
      <c r="T4114" s="11">
        <f t="shared" si="414"/>
        <v>42427.791666666664</v>
      </c>
      <c r="U4114" t="str">
        <f t="shared" si="415"/>
        <v>1000 to 4999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10"/>
        <v>2E-3</v>
      </c>
      <c r="Q4115" t="str">
        <f t="shared" si="411"/>
        <v>theater</v>
      </c>
      <c r="R4115" t="str">
        <f t="shared" si="412"/>
        <v>plays</v>
      </c>
      <c r="S4115" s="11">
        <f t="shared" si="413"/>
        <v>42358.364849537036</v>
      </c>
      <c r="T4115" s="11">
        <f t="shared" si="414"/>
        <v>42377.06527777778</v>
      </c>
      <c r="U4115" t="str">
        <f t="shared" si="415"/>
        <v>1000 to 4999</v>
      </c>
    </row>
  </sheetData>
  <conditionalFormatting sqref="N1:P1048576 Q1:U1">
    <cfRule type="containsText" dxfId="7" priority="23" operator="containsText" text="successful">
      <formula>NOT(ISERROR(SEARCH("successful",N1)))</formula>
    </cfRule>
    <cfRule type="containsText" dxfId="6" priority="24" operator="containsText" text="successful">
      <formula>NOT(ISERROR(SEARCH("successful",N1)))</formula>
    </cfRule>
    <cfRule type="containsText" dxfId="5" priority="25" operator="containsText" text="successful">
      <formula>NOT(ISERROR(SEARCH("successful",N1)))</formula>
    </cfRule>
  </conditionalFormatting>
  <conditionalFormatting sqref="F1:F1048576">
    <cfRule type="containsText" dxfId="4" priority="18" operator="containsText" text="live">
      <formula>NOT(ISERROR(SEARCH("live",F1)))</formula>
    </cfRule>
    <cfRule type="containsText" dxfId="3" priority="19" operator="containsText" text="failed">
      <formula>NOT(ISERROR(SEARCH("failed",F1)))</formula>
    </cfRule>
    <cfRule type="containsText" dxfId="2" priority="20" operator="containsText" text="canceled">
      <formula>NOT(ISERROR(SEARCH("canceled",F1)))</formula>
    </cfRule>
    <cfRule type="containsText" dxfId="1" priority="22" operator="containsText" text="successful">
      <formula>NOT(ISERROR(SEARCH("successful",F1)))</formula>
    </cfRule>
  </conditionalFormatting>
  <conditionalFormatting sqref="G6">
    <cfRule type="containsText" dxfId="0" priority="21" operator="containsText" text="canceled">
      <formula>NOT(ISERROR(SEARCH("canceled",G6)))</formula>
    </cfRule>
  </conditionalFormatting>
  <conditionalFormatting sqref="R2:R41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2">
      <colorScale>
        <cfvo type="min"/>
        <cfvo type="percent" val="100"/>
        <cfvo type="max"/>
        <color rgb="FFF8696B"/>
        <color rgb="FFFCFCFF"/>
        <color rgb="FF5A8AC6"/>
      </colorScale>
    </cfRule>
    <cfRule type="colorScale" priority="7">
      <colorScale>
        <cfvo type="min"/>
        <cfvo type="percentile" val="100"/>
        <cfvo type="max"/>
        <color rgb="FFF8696B"/>
        <color rgb="FFFCFCFF"/>
        <color rgb="FF5A8AC6"/>
      </colorScale>
    </cfRule>
    <cfRule type="colorScale" priority="9">
      <colorScale>
        <cfvo type="min"/>
        <cfvo type="percentile" val="50"/>
        <cfvo type="max"/>
        <color rgb="FFFF0000"/>
        <color theme="9" tint="-0.249977111117893"/>
        <color theme="4" tint="-0.249977111117893"/>
      </colorScale>
    </cfRule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Sheet6</vt:lpstr>
      <vt:lpstr>Sheet7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2019-01-19T21:54:03Z</dcterms:modified>
</cp:coreProperties>
</file>