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<sst xmlns="http://schemas.openxmlformats.org/spreadsheetml/2006/main" count="38" uniqueCount="35">
  <si>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</si>
  <si>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</si>
  <si>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</si>
  <si>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</si>
  <si>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</si>
  <si>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</si>
  <si>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</si>
  <si>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B54</t>
  </si>
  <si>
    <t xml:space="preserve">→</t>
  </si>
  <si>
    <t xml:space="preserve">B55</t>
  </si>
  <si>
    <t xml:space="preserve">Boru Cinsi ve Çapı:</t>
  </si>
  <si>
    <t xml:space="preserve">Ø150 HDPE</t>
  </si>
  <si>
    <t xml:space="preserve">Yataklama H</t>
  </si>
  <si>
    <t xml:space="preserve">Toplam L</t>
  </si>
  <si>
    <t xml:space="preserve">Toplam Kazı Hacmi</t>
  </si>
  <si>
    <t xml:space="preserve">Üst Genişlik</t>
  </si>
  <si>
    <t xml:space="preserve">H</t>
  </si>
  <si>
    <t xml:space="preserve">Hacim (m³)</t>
  </si>
  <si>
    <t xml:space="preserve">Ortalama Kazı Derinliği</t>
  </si>
  <si>
    <t xml:space="preserve">Orta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</si>
  <si>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</si>
  <si>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</si>
  <si>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</si>
  <si>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</si>
  <si>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</si>
  <si>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</si>
  <si>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</si>
  <si>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</si>
  <si>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</si>
  <si>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</si>
  <si>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 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</si>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</sst>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&quot; m&quot;"/>
    <numFmt numFmtId="166" formatCode="0.000&quot; m³&quot;"/>
    <numFmt numFmtId="167" formatCode="0"/>
    <numFmt numFmtId="168" formatCode="0_ ;\-0\ "/>
    <numFmt numFmtId="169" formatCode="General"/>
  </numFmts>
  <fonts count="1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true">
      <left/>
      <right/>
      <top/>
      <bottom/>
      <diagonal style="medium"/>
    </border>
    <border diagonalUp="false" diagonalDown="false">
      <left/>
      <right/>
      <top style="thin"/>
      <bottom/>
      <diagonal/>
    </border>
    <border diagonalUp="true" diagonalDown="false">
      <left/>
      <right/>
      <top/>
      <bottom/>
      <diagonal style="medium"/>
    </border>
    <border diagonalUp="false" diagonalDown="false">
      <left/>
      <right/>
      <top/>
      <bottom style="dashed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AMJ57"/>
  <sheetViews>
    <sheetView showFormulas="false" showGridLines="false" showRowColHeaders="true" showZeros="true" rightToLeft="false" tabSelected="true" showOutlineSymbols="true" defaultGridColor="true" view="normal" topLeftCell="A31" colorId="64" zoomScale="70" zoomScaleNormal="70" zoomScalePageLayoutView="100" workbookViewId="0">
      <selection pane="topLeft" activeCell="M29" activeCellId="0" sqref="M29"/>
    </sheetView>
  </sheetViews>
  <sheetFormatPr defaultColWidth="9.12109375" defaultRowHeight="18" zeroHeight="false" outlineLevelRow="0" outlineLevelCol="0"/>
  <cols>
    <col collapsed="false" customWidth="true" hidden="false" outlineLevel="0" max="1" min="1" style="1" width="1.56"/>
    <col collapsed="false" customWidth="true" hidden="false" outlineLevel="0" max="2" min="2" style="1" width="4.55"/>
    <col collapsed="false" customWidth="true" hidden="false" outlineLevel="0" max="4" min="3" style="1" width="8.34"/>
    <col collapsed="false" customWidth="true" hidden="false" outlineLevel="0" max="5" min="5" style="1" width="10.44"/>
    <col collapsed="false" customWidth="false" hidden="false" outlineLevel="0" max="6" min="6" style="1" width="9.11"/>
    <col collapsed="false" customWidth="true" hidden="false" outlineLevel="0" max="8" min="7" style="1" width="8.34"/>
    <col collapsed="false" customWidth="false" hidden="false" outlineLevel="0" max="9" min="9" style="1" width="9.11"/>
    <col collapsed="false" customWidth="true" hidden="false" outlineLevel="0" max="10" min="10" style="1" width="10.44"/>
    <col collapsed="false" customWidth="true" hidden="false" outlineLevel="0" max="11" min="11" style="1" width="15.66"/>
    <col collapsed="false" customWidth="true" hidden="false" outlineLevel="0" max="12" min="12" style="1" width="4.89"/>
    <col collapsed="false" customWidth="true" hidden="false" outlineLevel="0" max="13" min="13" style="1" width="4.55"/>
    <col collapsed="false" customWidth="true" hidden="false" outlineLevel="0" max="15" min="14" style="1" width="8.34"/>
    <col collapsed="false" customWidth="true" hidden="false" outlineLevel="0" max="16" min="16" style="1" width="10.44"/>
    <col collapsed="false" customWidth="false" hidden="false" outlineLevel="0" max="17" min="17" style="1" width="9.11"/>
    <col collapsed="false" customWidth="true" hidden="false" outlineLevel="0" max="19" min="18" style="1" width="8.34"/>
    <col collapsed="false" customWidth="false" hidden="false" outlineLevel="0" max="20" min="20" style="1" width="9.11"/>
    <col collapsed="false" customWidth="true" hidden="false" outlineLevel="0" max="21" min="21" style="1" width="17.11"/>
    <col collapsed="false" customWidth="true" hidden="false" outlineLevel="0" max="22" min="22" style="1" width="15.66"/>
    <col collapsed="false" customWidth="true" hidden="false" outlineLevel="0" max="23" min="23" style="1" width="9.44"/>
    <col collapsed="false" customWidth="true" hidden="false" outlineLevel="0" max="24" min="24" style="1" width="4.89"/>
    <col collapsed="false" customWidth="false" hidden="false" outlineLevel="0" max="1024" min="25" style="1" width="9.11"/>
  </cols>
  <sheetData>
    <row r="1" customFormat="false" ht="24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0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" hidden="false" customHeight="false" outlineLevel="0" collapsed="false">
      <c r="B4" s="12"/>
      <c r="C4" s="13" t="s">
        <v>1</v>
      </c>
      <c r="D4" s="13"/>
      <c r="E4" s="13"/>
      <c r="F4" s="14" t="n">
        <v>0.8</v>
      </c>
      <c r="G4" s="14"/>
      <c r="N4" s="15" t="s">
        <v>2</v>
      </c>
      <c r="O4" s="15"/>
      <c r="P4" s="15"/>
      <c r="Q4" s="16"/>
      <c r="R4" s="17"/>
      <c r="S4" s="17"/>
      <c r="T4" s="18" t="s">
        <v>3</v>
      </c>
      <c r="U4" s="18"/>
      <c r="V4" s="19" t="n">
        <v>6</v>
      </c>
      <c r="W4" s="20"/>
      <c r="X4" s="21"/>
    </row>
    <row r="5" customFormat="false" ht="18" hidden="false" customHeight="false" outlineLevel="0" collapsed="false">
      <c r="B5" s="12"/>
      <c r="C5" s="13" t="s">
        <v>4</v>
      </c>
      <c r="D5" s="13"/>
      <c r="E5" s="13"/>
      <c r="F5" s="14" t="n">
        <v>1.9</v>
      </c>
      <c r="G5" s="14"/>
      <c r="Q5" s="16"/>
      <c r="R5" s="17"/>
      <c r="S5" s="17"/>
      <c r="T5" s="22" t="s">
        <v>5</v>
      </c>
      <c r="U5" s="22"/>
      <c r="V5" s="23" t="n">
        <v>202451</v>
      </c>
      <c r="W5" s="20"/>
      <c r="X5" s="21"/>
    </row>
    <row r="6" customFormat="false" ht="18" hidden="false" customHeight="false" outlineLevel="0" collapsed="false">
      <c r="B6" s="12"/>
      <c r="C6" s="13" t="s">
        <v>6</v>
      </c>
      <c r="D6" s="13"/>
      <c r="E6" s="13"/>
      <c r="F6" s="14" t="n">
        <v>1.8</v>
      </c>
      <c r="G6" s="14"/>
      <c r="N6" s="24" t="s">
        <v>7</v>
      </c>
      <c r="O6" s="25" t="s">
        <v>8</v>
      </c>
      <c r="P6" s="26" t="s">
        <v>9</v>
      </c>
      <c r="Q6" s="27"/>
      <c r="R6" s="17"/>
      <c r="S6" s="17"/>
      <c r="T6" s="18" t="s">
        <v>10</v>
      </c>
      <c r="U6" s="18"/>
      <c r="V6" s="25" t="s">
        <v>11</v>
      </c>
      <c r="X6" s="21"/>
    </row>
    <row r="7" customFormat="false" ht="18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M7" s="28"/>
      <c r="N7" s="28"/>
      <c r="O7" s="28"/>
      <c r="P7" s="29"/>
      <c r="Q7" s="29"/>
      <c r="R7" s="17"/>
      <c r="S7" s="17"/>
      <c r="X7" s="21"/>
    </row>
    <row r="8" customFormat="false" ht="18" hidden="false" customHeight="false" outlineLevel="0" collapsed="false">
      <c r="B8" s="12"/>
      <c r="C8" s="13" t="s">
        <v>13</v>
      </c>
      <c r="D8" s="13"/>
      <c r="E8" s="13"/>
      <c r="F8" s="14" t="n">
        <v>70</v>
      </c>
      <c r="G8" s="14"/>
      <c r="M8" s="28"/>
      <c r="N8" s="28"/>
      <c r="O8" s="28"/>
      <c r="P8" s="27"/>
      <c r="Q8" s="27"/>
      <c r="R8" s="17"/>
      <c r="S8" s="17"/>
      <c r="X8" s="21"/>
    </row>
    <row r="9" customFormat="false" ht="12" hidden="false" customHeight="true" outlineLevel="0" collapsed="false">
      <c r="B9" s="12"/>
      <c r="C9" s="3"/>
      <c r="D9" s="3"/>
      <c r="E9" s="3"/>
      <c r="F9" s="30"/>
      <c r="G9" s="30"/>
      <c r="M9" s="16"/>
      <c r="N9" s="16"/>
      <c r="O9" s="16"/>
      <c r="P9" s="27"/>
      <c r="Q9" s="27"/>
      <c r="R9" s="31"/>
      <c r="S9" s="31"/>
      <c r="X9" s="21"/>
    </row>
    <row r="10" customFormat="false" ht="12" hidden="false" customHeight="true" outlineLevel="0" collapsed="false">
      <c r="B10" s="12"/>
      <c r="C10" s="3"/>
      <c r="D10" s="3"/>
      <c r="E10" s="3"/>
      <c r="F10" s="30"/>
      <c r="G10" s="30"/>
      <c r="M10" s="16"/>
      <c r="N10" s="16"/>
      <c r="O10" s="16"/>
      <c r="P10" s="27"/>
      <c r="Q10" s="27"/>
      <c r="R10" s="31"/>
      <c r="S10" s="31"/>
      <c r="X10" s="21"/>
    </row>
    <row r="11" customFormat="false" ht="12" hidden="false" customHeight="true" outlineLevel="0" collapsed="false">
      <c r="B11" s="12"/>
      <c r="C11" s="3"/>
      <c r="D11" s="3"/>
      <c r="E11" s="3"/>
      <c r="F11" s="30"/>
      <c r="G11" s="30"/>
      <c r="M11" s="16"/>
      <c r="N11" s="16"/>
      <c r="O11" s="16"/>
      <c r="P11" s="27"/>
      <c r="Q11" s="27"/>
      <c r="R11" s="31"/>
      <c r="S11" s="31"/>
      <c r="X11" s="21"/>
    </row>
    <row r="12" customFormat="false" ht="12" hidden="false" customHeight="true" outlineLevel="0" collapsed="false">
      <c r="B12" s="12"/>
      <c r="C12" s="3"/>
      <c r="D12" s="3"/>
      <c r="E12" s="3"/>
      <c r="F12" s="30"/>
      <c r="G12" s="30"/>
      <c r="M12" s="16"/>
      <c r="N12" s="16"/>
      <c r="O12" s="16"/>
      <c r="P12" s="27"/>
      <c r="Q12" s="27"/>
      <c r="R12" s="31"/>
      <c r="S12" s="31"/>
      <c r="X12" s="21"/>
    </row>
    <row r="13" customFormat="false" ht="12" hidden="false" customHeight="true" outlineLevel="0" collapsed="false">
      <c r="B13" s="12"/>
      <c r="C13" s="3"/>
      <c r="D13" s="3"/>
      <c r="E13" s="3"/>
      <c r="F13" s="30"/>
      <c r="G13" s="30"/>
      <c r="M13" s="16"/>
      <c r="N13" s="16"/>
      <c r="O13" s="16"/>
      <c r="P13" s="27"/>
      <c r="Q13" s="27"/>
      <c r="R13" s="31"/>
      <c r="S13" s="31"/>
      <c r="X13" s="21"/>
    </row>
    <row r="14" customFormat="false" ht="12" hidden="false" customHeight="true" outlineLevel="0" collapsed="false">
      <c r="B14" s="12"/>
      <c r="C14" s="3"/>
      <c r="D14" s="3"/>
      <c r="E14" s="3"/>
      <c r="F14" s="30"/>
      <c r="G14" s="30"/>
      <c r="M14" s="16"/>
      <c r="N14" s="16"/>
      <c r="O14" s="16"/>
      <c r="P14" s="27"/>
      <c r="Q14" s="27"/>
      <c r="R14" s="31"/>
      <c r="S14" s="31"/>
      <c r="X14" s="21"/>
    </row>
    <row r="15" customFormat="false" ht="12" hidden="false" customHeight="true" outlineLevel="0" collapsed="false">
      <c r="B15" s="12"/>
      <c r="C15" s="3"/>
      <c r="D15" s="3"/>
      <c r="E15" s="3"/>
      <c r="F15" s="30"/>
      <c r="G15" s="30"/>
      <c r="M15" s="16"/>
      <c r="N15" s="16"/>
      <c r="O15" s="16"/>
      <c r="P15" s="27"/>
      <c r="Q15" s="27"/>
      <c r="R15" s="31"/>
      <c r="S15" s="31"/>
      <c r="X15" s="21"/>
    </row>
    <row r="16" customFormat="false" ht="18" hidden="false" customHeight="false" outlineLevel="0" collapsed="false">
      <c r="B16" s="12"/>
      <c r="E16" s="32"/>
      <c r="F16" s="32"/>
      <c r="G16" s="3"/>
      <c r="P16" s="33" t="s">
        <v>14</v>
      </c>
      <c r="Q16" s="33"/>
      <c r="R16" s="33"/>
      <c r="S16" s="33"/>
      <c r="T16" s="33"/>
      <c r="U16" s="33"/>
      <c r="V16" s="33"/>
      <c r="W16" s="34"/>
      <c r="X16" s="21"/>
    </row>
    <row r="17" customFormat="false" ht="18" hidden="false" customHeight="false" outlineLevel="0" collapsed="false">
      <c r="B17" s="12"/>
      <c r="E17" s="35" t="s">
        <v>15</v>
      </c>
      <c r="F17" s="35"/>
      <c r="G17" s="3"/>
      <c r="X17" s="21"/>
    </row>
    <row r="18" customFormat="false" ht="18" hidden="false" customHeight="false" outlineLevel="0" collapsed="false">
      <c r="B18" s="12"/>
      <c r="C18" s="36"/>
      <c r="D18" s="36"/>
      <c r="E18" s="37" t="n">
        <v>1.6</v>
      </c>
      <c r="F18" s="37"/>
      <c r="G18" s="38"/>
      <c r="H18" s="38"/>
      <c r="J18" s="34" t="s">
        <v>16</v>
      </c>
      <c r="K18" s="39" t="s">
        <v>17</v>
      </c>
      <c r="O18" s="40" t="n">
        <v>120.05</v>
      </c>
      <c r="P18" s="40"/>
      <c r="Q18" s="40"/>
      <c r="R18" s="40"/>
      <c r="S18" s="40"/>
      <c r="T18" s="40"/>
      <c r="U18" s="40"/>
      <c r="V18" s="40"/>
      <c r="W18" s="40"/>
      <c r="X18" s="21"/>
    </row>
    <row r="19" customFormat="false" ht="18" hidden="false" customHeight="false" outlineLevel="0" collapsed="false">
      <c r="B19" s="12"/>
      <c r="C19" s="36"/>
      <c r="D19" s="36"/>
      <c r="G19" s="38"/>
      <c r="H19" s="38"/>
      <c r="I19" s="41" t="s">
        <v>4</v>
      </c>
      <c r="J19" s="42" t="n">
        <v>0.85</v>
      </c>
      <c r="K19" s="43" t="n">
        <v>11.05</v>
      </c>
      <c r="T19" s="44"/>
      <c r="U19" s="45"/>
      <c r="V19" s="46"/>
      <c r="W19" s="46"/>
      <c r="X19" s="21"/>
    </row>
    <row r="20" customFormat="false" ht="18" hidden="false" customHeight="false" outlineLevel="0" collapsed="false">
      <c r="B20" s="12"/>
      <c r="C20" s="36"/>
      <c r="D20" s="36"/>
      <c r="G20" s="38"/>
      <c r="H20" s="38"/>
      <c r="I20" s="41"/>
      <c r="J20" s="42"/>
      <c r="K20" s="43"/>
      <c r="P20" s="33" t="s">
        <v>18</v>
      </c>
      <c r="Q20" s="33"/>
      <c r="R20" s="33"/>
      <c r="S20" s="33"/>
      <c r="T20" s="33"/>
      <c r="U20" s="33"/>
      <c r="V20" s="33"/>
      <c r="W20" s="46"/>
      <c r="X20" s="21"/>
    </row>
    <row r="21" customFormat="false" ht="18" hidden="false" customHeight="false" outlineLevel="0" collapsed="false">
      <c r="B21" s="12"/>
      <c r="C21" s="36"/>
      <c r="D21" s="36"/>
      <c r="E21" s="47" t="n">
        <v>1.3</v>
      </c>
      <c r="F21" s="47"/>
      <c r="G21" s="38"/>
      <c r="H21" s="38"/>
      <c r="I21" s="41"/>
      <c r="J21" s="42"/>
      <c r="K21" s="43"/>
      <c r="W21" s="34"/>
      <c r="X21" s="21"/>
    </row>
    <row r="22" customFormat="false" ht="18" hidden="false" customHeight="false" outlineLevel="0" collapsed="false">
      <c r="B22" s="12"/>
      <c r="C22" s="36"/>
      <c r="D22" s="36"/>
      <c r="E22" s="48"/>
      <c r="F22" s="49"/>
      <c r="G22" s="38"/>
      <c r="H22" s="38"/>
      <c r="I22" s="41"/>
      <c r="J22" s="42"/>
      <c r="K22" s="43"/>
      <c r="P22" s="50" t="str">
        <f aca="false">CONCATENATE("( (",C5,"+",C6,") / 2 ) + ",C7," ) ")</f>
        <v>( (H1+H2) / 2 ) + Yataklama H ) </v>
      </c>
      <c r="Q22" s="50"/>
      <c r="R22" s="50"/>
      <c r="S22" s="50"/>
      <c r="T22" s="50"/>
      <c r="U22" s="50"/>
      <c r="V22" s="50"/>
      <c r="X22" s="21"/>
    </row>
    <row r="23" customFormat="false" ht="18" hidden="false" customHeight="false" outlineLevel="0" collapsed="false">
      <c r="B23" s="12"/>
      <c r="C23" s="36"/>
      <c r="D23" s="36"/>
      <c r="E23" s="51" t="s">
        <v>19</v>
      </c>
      <c r="F23" s="51"/>
      <c r="G23" s="38"/>
      <c r="H23" s="38"/>
      <c r="I23" s="41"/>
      <c r="J23" s="42"/>
      <c r="K23" s="43"/>
      <c r="W23" s="52"/>
      <c r="X23" s="21"/>
    </row>
    <row r="24" customFormat="false" ht="18" hidden="false" customHeight="false" outlineLevel="0" collapsed="false">
      <c r="B24" s="12"/>
      <c r="C24" s="36"/>
      <c r="D24" s="36"/>
      <c r="E24" s="53" t="n">
        <v>1</v>
      </c>
      <c r="F24" s="53"/>
      <c r="G24" s="38"/>
      <c r="H24" s="38"/>
      <c r="I24" s="41"/>
      <c r="J24" s="42"/>
      <c r="K24" s="43"/>
      <c r="P24" s="40" t="str">
        <f aca="false">CONCATENATE("( (",F5,"+",F6,") / 2 ) + ",F7," ) "," = ",ROUND((F5+F6)/2+F7,2)," m ")</f>
        <v>( (1,9+1,8) / 2 ) + 0,2 )  = 2,05 m </v>
      </c>
      <c r="Q24" s="40"/>
      <c r="R24" s="40"/>
      <c r="S24" s="40"/>
      <c r="T24" s="40"/>
      <c r="U24" s="40"/>
      <c r="V24" s="40"/>
      <c r="W24" s="52"/>
      <c r="X24" s="21"/>
    </row>
    <row r="25" customFormat="false" ht="18" hidden="false" customHeight="false" outlineLevel="0" collapsed="false">
      <c r="B25" s="12"/>
      <c r="C25" s="36"/>
      <c r="D25" s="36"/>
      <c r="E25" s="54"/>
      <c r="F25" s="54"/>
      <c r="G25" s="38"/>
      <c r="H25" s="38"/>
      <c r="I25" s="41" t="s">
        <v>6</v>
      </c>
      <c r="J25" s="42" t="n">
        <v>1</v>
      </c>
      <c r="K25" s="43" t="n">
        <v>9</v>
      </c>
      <c r="X25" s="21"/>
    </row>
    <row r="26" customFormat="false" ht="18" hidden="false" customHeight="false" outlineLevel="0" collapsed="false">
      <c r="B26" s="12"/>
      <c r="C26" s="36"/>
      <c r="D26" s="36"/>
      <c r="G26" s="38"/>
      <c r="H26" s="38"/>
      <c r="I26" s="41"/>
      <c r="J26" s="42"/>
      <c r="K26" s="43"/>
      <c r="P26" s="33" t="s">
        <v>20</v>
      </c>
      <c r="Q26" s="33"/>
      <c r="R26" s="33"/>
      <c r="S26" s="33"/>
      <c r="T26" s="33"/>
      <c r="U26" s="33"/>
      <c r="V26" s="33"/>
      <c r="W26" s="34"/>
      <c r="X26" s="21"/>
    </row>
    <row r="27" customFormat="false" ht="18" hidden="false" customHeight="false" outlineLevel="0" collapsed="false">
      <c r="B27" s="12"/>
      <c r="C27" s="36"/>
      <c r="D27" s="36"/>
      <c r="E27" s="47" t="n">
        <v>0.9</v>
      </c>
      <c r="F27" s="47"/>
      <c r="G27" s="38"/>
      <c r="H27" s="38"/>
      <c r="I27" s="41"/>
      <c r="J27" s="42"/>
      <c r="K27" s="43"/>
      <c r="P27" s="55"/>
      <c r="Q27" s="55"/>
      <c r="R27" s="55"/>
      <c r="S27" s="55"/>
      <c r="T27" s="55"/>
      <c r="U27" s="55"/>
      <c r="V27" s="55"/>
      <c r="W27" s="30"/>
      <c r="X27" s="21"/>
    </row>
    <row r="28" customFormat="false" ht="18" hidden="false" customHeight="false" outlineLevel="0" collapsed="false">
      <c r="B28" s="12"/>
      <c r="C28" s="36"/>
      <c r="D28" s="36"/>
      <c r="E28" s="48"/>
      <c r="F28" s="49"/>
      <c r="G28" s="38"/>
      <c r="H28" s="38"/>
      <c r="I28" s="41"/>
      <c r="J28" s="42"/>
      <c r="K28" s="43"/>
      <c r="P28" s="55" t="n">
        <f aca="false">F8</f>
        <v>70</v>
      </c>
      <c r="Q28" s="55"/>
      <c r="R28" s="55"/>
      <c r="S28" s="55"/>
      <c r="T28" s="55"/>
      <c r="U28" s="55"/>
      <c r="V28" s="55"/>
      <c r="W28" s="30"/>
      <c r="X28" s="21"/>
    </row>
    <row r="29" customFormat="false" ht="18" hidden="false" customHeight="false" outlineLevel="0" collapsed="false">
      <c r="B29" s="12"/>
      <c r="C29" s="36"/>
      <c r="D29" s="36"/>
      <c r="G29" s="38"/>
      <c r="H29" s="38"/>
      <c r="I29" s="41"/>
      <c r="J29" s="42"/>
      <c r="K29" s="43"/>
      <c r="P29" s="56"/>
      <c r="Q29" s="56"/>
      <c r="R29" s="3"/>
      <c r="T29" s="20"/>
      <c r="U29" s="57"/>
      <c r="V29" s="31"/>
      <c r="W29" s="31"/>
      <c r="X29" s="21"/>
    </row>
    <row r="30" customFormat="false" ht="18" hidden="false" customHeight="false" outlineLevel="0" collapsed="false">
      <c r="B30" s="12"/>
      <c r="C30" s="36"/>
      <c r="D30" s="36"/>
      <c r="E30" s="51" t="s">
        <v>21</v>
      </c>
      <c r="F30" s="51"/>
      <c r="G30" s="38"/>
      <c r="H30" s="38"/>
      <c r="I30" s="41"/>
      <c r="J30" s="42"/>
      <c r="K30" s="43"/>
      <c r="O30" s="33" t="s">
        <v>22</v>
      </c>
      <c r="P30" s="33"/>
      <c r="Q30" s="33"/>
      <c r="R30" s="33"/>
      <c r="S30" s="33"/>
      <c r="T30" s="33"/>
      <c r="U30" s="33"/>
      <c r="V30" s="33"/>
      <c r="W30" s="34"/>
      <c r="X30" s="21"/>
    </row>
    <row r="31" customFormat="false" ht="18" hidden="false" customHeight="true" outlineLevel="0" collapsed="false">
      <c r="B31" s="12"/>
      <c r="C31" s="36"/>
      <c r="D31" s="36"/>
      <c r="E31" s="58" t="n">
        <v>0.8</v>
      </c>
      <c r="F31" s="58"/>
      <c r="G31" s="38"/>
      <c r="H31" s="38"/>
      <c r="I31" s="41"/>
      <c r="J31" s="42"/>
      <c r="K31" s="43"/>
      <c r="W31" s="30"/>
      <c r="X31" s="21"/>
    </row>
    <row r="32" customFormat="false" ht="18" hidden="false" customHeight="true" outlineLevel="0" collapsed="false">
      <c r="B32" s="12"/>
      <c r="C32" s="0"/>
      <c r="D32" s="0"/>
      <c r="E32" s="59" t="n">
        <v>0.8</v>
      </c>
      <c r="F32" s="59"/>
      <c r="G32" s="0"/>
      <c r="H32" s="0"/>
      <c r="I32" s="20" t="s">
        <v>23</v>
      </c>
      <c r="J32" s="60" t="n">
        <v>0.2</v>
      </c>
      <c r="K32" s="61" t="n">
        <v>1.6</v>
      </c>
      <c r="N32" s="55" t="str">
        <f aca="false">CONCATENATE("(",P16," / ",P20," / ",P26,")")</f>
        <v>(Toplam Kazı Hacmi / Ortalama Kazı Derinliği / Baca Aralığı Toplam Uzunluk)</v>
      </c>
      <c r="O32" s="55"/>
      <c r="P32" s="55"/>
      <c r="Q32" s="55"/>
      <c r="R32" s="55"/>
      <c r="S32" s="55"/>
      <c r="T32" s="55"/>
      <c r="U32" s="55"/>
      <c r="V32" s="55"/>
      <c r="W32" s="55"/>
      <c r="X32" s="21"/>
    </row>
    <row r="33" customFormat="false" ht="18" hidden="false" customHeight="false" outlineLevel="0" collapsed="false">
      <c r="B33" s="12"/>
      <c r="E33" s="62" t="s">
        <v>24</v>
      </c>
      <c r="F33" s="62"/>
      <c r="G33" s="3"/>
      <c r="K33" s="63"/>
      <c r="O33" s="30"/>
      <c r="P33" s="30"/>
      <c r="Q33" s="30"/>
      <c r="R33" s="30"/>
      <c r="S33" s="30"/>
      <c r="T33" s="30"/>
      <c r="U33" s="30"/>
      <c r="V33" s="30"/>
      <c r="W33" s="30"/>
      <c r="X33" s="21"/>
    </row>
    <row r="34" customFormat="false" ht="18" hidden="false" customHeight="false" outlineLevel="0" collapsed="false">
      <c r="B34" s="12"/>
      <c r="E34" s="37" t="n">
        <v>0.8</v>
      </c>
      <c r="F34" s="37"/>
      <c r="H34" s="28" t="s">
        <v>25</v>
      </c>
      <c r="I34" s="28"/>
      <c r="J34" s="64" t="n">
        <v>2.05</v>
      </c>
      <c r="K34" s="65" t="n">
        <v>20.05</v>
      </c>
      <c r="O34" s="55" t="str">
        <f aca="false">CONCATENATE("( ",K34+K36," / ",((F5+F6)/2+F7)," / ",P28," )"," = ",(ROUND((K34+K36)/((F5+F6)/2+F7)/P28,2))," m")</f>
        <v>( 118,45 / 2,05 / 70 ) = 0,83 m</v>
      </c>
      <c r="P34" s="55"/>
      <c r="Q34" s="55"/>
      <c r="R34" s="55"/>
      <c r="S34" s="55"/>
      <c r="T34" s="55"/>
      <c r="U34" s="55"/>
      <c r="V34" s="55"/>
      <c r="X34" s="21"/>
    </row>
    <row r="35" customFormat="false" ht="18" hidden="false" customHeight="false" outlineLevel="0" collapsed="false">
      <c r="B35" s="12"/>
      <c r="E35" s="66"/>
      <c r="F35" s="66"/>
      <c r="I35" s="16"/>
      <c r="J35" s="67" t="str">
        <f aca="false">IF(J34&gt;J36,"HATALI","")</f>
        <v/>
      </c>
      <c r="K35" s="65"/>
      <c r="X35" s="21"/>
    </row>
    <row r="36" customFormat="false" ht="18" hidden="false" customHeight="true" outlineLevel="0" collapsed="false">
      <c r="B36" s="12"/>
      <c r="G36" s="28" t="s">
        <v>26</v>
      </c>
      <c r="H36" s="28"/>
      <c r="I36" s="28"/>
      <c r="J36" s="64" t="n">
        <v>2.05</v>
      </c>
      <c r="K36" s="61" t="n">
        <v>98.4</v>
      </c>
      <c r="W36" s="68"/>
      <c r="X36" s="21"/>
    </row>
    <row r="37" customFormat="false" ht="18" hidden="false" customHeight="true" outlineLevel="0" collapsed="false">
      <c r="B37" s="12"/>
      <c r="N37" s="16"/>
      <c r="O37" s="16"/>
      <c r="P37" s="69" t="s">
        <v>22</v>
      </c>
      <c r="Q37" s="69"/>
      <c r="R37" s="69"/>
      <c r="S37" s="69"/>
      <c r="T37" s="70" t="n">
        <v>0.84</v>
      </c>
      <c r="U37" s="70"/>
      <c r="V37" s="68"/>
      <c r="W37" s="68"/>
      <c r="X37" s="21"/>
    </row>
    <row r="38" customFormat="false" ht="18" hidden="false" customHeight="true" outlineLevel="0" collapsed="false">
      <c r="B38" s="12"/>
      <c r="C38" s="18" t="s">
        <v>27</v>
      </c>
      <c r="D38" s="18"/>
      <c r="E38" s="18"/>
      <c r="F38" s="18"/>
      <c r="G38" s="71" t="n">
        <v>10</v>
      </c>
      <c r="H38" s="71"/>
      <c r="N38" s="16"/>
      <c r="O38" s="16"/>
      <c r="P38" s="69"/>
      <c r="Q38" s="69"/>
      <c r="R38" s="69"/>
      <c r="S38" s="69"/>
      <c r="T38" s="70"/>
      <c r="U38" s="70"/>
      <c r="V38" s="68"/>
      <c r="W38" s="72"/>
      <c r="X38" s="21"/>
    </row>
    <row r="39" customFormat="false" ht="6.75" hidden="false" customHeight="true" outlineLevel="0" collapsed="false">
      <c r="B39" s="12"/>
      <c r="C39" s="73"/>
      <c r="D39" s="73"/>
      <c r="E39" s="74"/>
      <c r="F39" s="74"/>
      <c r="G39" s="63"/>
      <c r="H39" s="63"/>
      <c r="N39" s="16"/>
      <c r="O39" s="16"/>
      <c r="P39" s="69"/>
      <c r="Q39" s="69"/>
      <c r="R39" s="69"/>
      <c r="S39" s="69"/>
      <c r="T39" s="70"/>
      <c r="U39" s="70"/>
      <c r="V39" s="72"/>
      <c r="W39" s="72"/>
      <c r="X39" s="21"/>
    </row>
    <row r="40" customFormat="false" ht="18" hidden="false" customHeight="false" outlineLevel="0" collapsed="false">
      <c r="B40" s="12"/>
      <c r="C40" s="18" t="s">
        <v>28</v>
      </c>
      <c r="D40" s="18"/>
      <c r="E40" s="18"/>
      <c r="F40" s="18"/>
      <c r="G40" s="75" t="n">
        <v>70</v>
      </c>
      <c r="H40" s="75"/>
      <c r="J40" s="72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</row>
    <row r="41" customFormat="false" ht="6.75" hidden="false" customHeight="true" outlineLevel="0" collapsed="false">
      <c r="B41" s="12"/>
      <c r="C41" s="16"/>
      <c r="D41" s="16"/>
      <c r="E41" s="74"/>
      <c r="F41" s="74"/>
      <c r="J41" s="72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</row>
    <row r="42" customFormat="false" ht="18" hidden="false" customHeight="false" outlineLevel="0" collapsed="false">
      <c r="B42" s="12"/>
      <c r="C42" s="18" t="s">
        <v>29</v>
      </c>
      <c r="D42" s="18"/>
      <c r="E42" s="18"/>
      <c r="F42" s="18"/>
      <c r="G42" s="77" t="n">
        <v>60</v>
      </c>
      <c r="H42" s="77"/>
      <c r="J42" s="72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</row>
    <row r="43" customFormat="false" ht="18" hidden="false" customHeight="false" outlineLevel="0" collapsed="false">
      <c r="B43" s="12"/>
      <c r="C43" s="73"/>
      <c r="D43" s="73"/>
      <c r="E43" s="73"/>
      <c r="F43" s="73"/>
      <c r="G43" s="74"/>
      <c r="H43" s="74"/>
      <c r="N43" s="16"/>
      <c r="O43" s="16"/>
      <c r="P43" s="27"/>
      <c r="Q43" s="27"/>
      <c r="V43" s="72"/>
      <c r="W43" s="72"/>
      <c r="X43" s="21"/>
    </row>
    <row r="44" customFormat="false" ht="18" hidden="false" customHeight="false" outlineLevel="0" collapsed="false">
      <c r="B44" s="12"/>
      <c r="C44" s="73"/>
      <c r="D44" s="73"/>
      <c r="E44" s="73"/>
      <c r="F44" s="73"/>
      <c r="G44" s="74"/>
      <c r="H44" s="74"/>
      <c r="N44" s="16"/>
      <c r="O44" s="78" t="s">
        <v>30</v>
      </c>
      <c r="P44" s="78"/>
      <c r="Q44" s="26"/>
      <c r="R44" s="26"/>
      <c r="S44" s="26"/>
      <c r="T44" s="26"/>
      <c r="U44" s="79"/>
      <c r="V44" s="79"/>
      <c r="W44" s="72"/>
      <c r="X44" s="21"/>
    </row>
    <row r="45" customFormat="false" ht="18" hidden="false" customHeight="false" outlineLevel="0" collapsed="false">
      <c r="B45" s="12"/>
      <c r="C45" s="73"/>
      <c r="D45" s="73"/>
      <c r="E45" s="73"/>
      <c r="F45" s="73"/>
      <c r="G45" s="74"/>
      <c r="H45" s="74"/>
      <c r="N45" s="16"/>
      <c r="O45" s="16"/>
      <c r="P45" s="27"/>
      <c r="Q45" s="27"/>
      <c r="V45" s="72"/>
      <c r="W45" s="72"/>
      <c r="X45" s="21"/>
    </row>
    <row r="46" customFormat="false" ht="18" hidden="false" customHeight="false" outlineLevel="0" collapsed="false">
      <c r="B46" s="12"/>
      <c r="C46" s="73"/>
      <c r="D46" s="73"/>
      <c r="E46" s="73"/>
      <c r="F46" s="73"/>
      <c r="G46" s="74"/>
      <c r="H46" s="74"/>
      <c r="N46" s="16"/>
      <c r="O46" s="16"/>
      <c r="P46" s="27"/>
      <c r="Q46" s="27"/>
      <c r="V46" s="72"/>
      <c r="W46" s="72"/>
      <c r="X46" s="21"/>
    </row>
    <row r="47" customFormat="false" ht="18" hidden="false" customHeight="false" outlineLevel="0" collapsed="false">
      <c r="B47" s="12"/>
      <c r="C47" s="73"/>
      <c r="D47" s="73"/>
      <c r="E47" s="73"/>
      <c r="F47" s="73"/>
      <c r="G47" s="74"/>
      <c r="H47" s="74"/>
      <c r="N47" s="16"/>
      <c r="O47" s="16"/>
      <c r="P47" s="27"/>
      <c r="Q47" s="27"/>
      <c r="V47" s="72"/>
      <c r="W47" s="72"/>
      <c r="X47" s="21"/>
    </row>
    <row r="48" customFormat="false" ht="18" hidden="false" customHeight="false" outlineLevel="0" collapsed="false">
      <c r="B48" s="12"/>
      <c r="C48" s="73"/>
      <c r="D48" s="73"/>
      <c r="E48" s="73"/>
      <c r="F48" s="73"/>
      <c r="G48" s="74"/>
      <c r="H48" s="74"/>
      <c r="N48" s="16"/>
      <c r="O48" s="16"/>
      <c r="P48" s="27"/>
      <c r="Q48" s="27"/>
      <c r="V48" s="72"/>
      <c r="W48" s="72"/>
      <c r="X48" s="21"/>
    </row>
    <row r="49" customFormat="false" ht="18" hidden="false" customHeight="false" outlineLevel="0" collapsed="false">
      <c r="B49" s="12"/>
      <c r="C49" s="73"/>
      <c r="D49" s="73"/>
      <c r="E49" s="73"/>
      <c r="F49" s="73"/>
      <c r="G49" s="74"/>
      <c r="H49" s="74"/>
      <c r="N49" s="16"/>
      <c r="O49" s="16"/>
      <c r="P49" s="27"/>
      <c r="Q49" s="27"/>
      <c r="V49" s="72"/>
      <c r="W49" s="72"/>
      <c r="X49" s="21"/>
    </row>
    <row r="50" customFormat="false" ht="18" hidden="false" customHeight="true" outlineLevel="0" collapsed="false">
      <c r="B50" s="12"/>
      <c r="C50" s="73"/>
      <c r="D50" s="73"/>
      <c r="E50" s="73"/>
      <c r="F50" s="73"/>
      <c r="G50" s="74"/>
      <c r="H50" s="74"/>
      <c r="N50" s="16"/>
      <c r="O50" s="16"/>
      <c r="P50" s="27"/>
      <c r="Q50" s="27"/>
      <c r="V50" s="72"/>
      <c r="W50" s="72"/>
      <c r="X50" s="21"/>
    </row>
    <row r="51" customFormat="false" ht="30" hidden="false" customHeight="true" outlineLevel="0" collapsed="false">
      <c r="B51" s="80" t="s">
        <v>31</v>
      </c>
      <c r="C51" s="80"/>
      <c r="D51" s="80"/>
      <c r="E51" s="80"/>
      <c r="F51" s="80"/>
      <c r="G51" s="80"/>
      <c r="H51" s="80"/>
      <c r="I51" s="80"/>
      <c r="J51" s="80" t="s">
        <v>32</v>
      </c>
      <c r="K51" s="80"/>
      <c r="L51" s="80"/>
      <c r="M51" s="80"/>
      <c r="N51" s="80"/>
      <c r="O51" s="80" t="s">
        <v>33</v>
      </c>
      <c r="P51" s="80"/>
      <c r="Q51" s="80"/>
      <c r="R51" s="80"/>
      <c r="S51" s="80"/>
      <c r="T51" s="80" t="s">
        <v>34</v>
      </c>
      <c r="U51" s="80"/>
      <c r="V51" s="80"/>
      <c r="W51" s="80"/>
      <c r="X51" s="80"/>
    </row>
    <row r="52" customFormat="false" ht="31.5" hidden="false" customHeight="true" outlineLevel="0" collapsed="false">
      <c r="B52" s="81"/>
      <c r="C52" s="81"/>
      <c r="D52" s="81"/>
      <c r="E52" s="81"/>
      <c r="F52" s="81"/>
      <c r="G52" s="81"/>
      <c r="H52" s="81"/>
      <c r="I52" s="81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</row>
    <row r="53" customFormat="false" ht="31.5" hidden="false" customHeight="true" outlineLevel="0" collapsed="false">
      <c r="B53" s="81"/>
      <c r="C53" s="81"/>
      <c r="D53" s="81"/>
      <c r="E53" s="81"/>
      <c r="F53" s="81"/>
      <c r="G53" s="81"/>
      <c r="H53" s="81"/>
      <c r="I53" s="81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</row>
    <row r="54" customFormat="false" ht="31.5" hidden="false" customHeight="true" outlineLevel="0" collapsed="false">
      <c r="B54" s="81"/>
      <c r="C54" s="81"/>
      <c r="D54" s="81"/>
      <c r="E54" s="81"/>
      <c r="F54" s="81"/>
      <c r="G54" s="81"/>
      <c r="H54" s="81"/>
      <c r="I54" s="81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</row>
    <row r="55" customFormat="false" ht="31.5" hidden="false" customHeight="true" outlineLevel="0" collapsed="false">
      <c r="B55" s="81"/>
      <c r="C55" s="81"/>
      <c r="D55" s="81"/>
      <c r="E55" s="81"/>
      <c r="F55" s="81"/>
      <c r="G55" s="81"/>
      <c r="H55" s="81"/>
      <c r="I55" s="81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</row>
    <row r="56" customFormat="false" ht="31.5" hidden="false" customHeight="true" outlineLevel="0" collapsed="false">
      <c r="B56" s="81"/>
      <c r="C56" s="81"/>
      <c r="D56" s="81"/>
      <c r="E56" s="81"/>
      <c r="F56" s="81"/>
      <c r="G56" s="81"/>
      <c r="H56" s="81"/>
      <c r="I56" s="81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</row>
    <row r="57" customFormat="false" ht="31.5" hidden="false" customHeight="true" outlineLevel="0" collapsed="false">
      <c r="B57" s="81"/>
      <c r="C57" s="81"/>
      <c r="D57" s="81"/>
      <c r="E57" s="81"/>
      <c r="F57" s="81"/>
      <c r="G57" s="81"/>
      <c r="H57" s="81"/>
      <c r="I57" s="81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</row>
  </sheetData>
  <mergeCells count="73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6:F16"/>
    <mergeCell ref="P16:V16"/>
    <mergeCell ref="E17:F17"/>
    <mergeCell ref="C18:D31"/>
    <mergeCell ref="E18:F18"/>
    <mergeCell ref="G18:H31"/>
    <mergeCell ref="O18:W18"/>
    <mergeCell ref="I19:I24"/>
    <mergeCell ref="J19:J24"/>
    <mergeCell ref="K19:K24"/>
    <mergeCell ref="P20:V20"/>
    <mergeCell ref="E21:F21"/>
    <mergeCell ref="P22:V22"/>
    <mergeCell ref="E23:F23"/>
    <mergeCell ref="E24:F24"/>
    <mergeCell ref="P24:V24"/>
    <mergeCell ref="E25:F25"/>
    <mergeCell ref="I25:I31"/>
    <mergeCell ref="J25:J31"/>
    <mergeCell ref="K25:K31"/>
    <mergeCell ref="P26:V26"/>
    <mergeCell ref="E27:F27"/>
    <mergeCell ref="P27:V27"/>
    <mergeCell ref="P28:V28"/>
    <mergeCell ref="E30:F30"/>
    <mergeCell ref="O30:V30"/>
    <mergeCell ref="E31:F31"/>
    <mergeCell ref="E32:F32"/>
    <mergeCell ref="N32:W32"/>
    <mergeCell ref="E33:F33"/>
    <mergeCell ref="E34:F34"/>
    <mergeCell ref="H34:I34"/>
    <mergeCell ref="O34:V34"/>
    <mergeCell ref="G36:I36"/>
    <mergeCell ref="P37:S39"/>
    <mergeCell ref="T37:U39"/>
    <mergeCell ref="C38:F38"/>
    <mergeCell ref="G38:H38"/>
    <mergeCell ref="C40:F40"/>
    <mergeCell ref="G40:H40"/>
    <mergeCell ref="C42:F42"/>
    <mergeCell ref="G42:H42"/>
    <mergeCell ref="B51:I51"/>
    <mergeCell ref="J51:N51"/>
    <mergeCell ref="O51:S51"/>
    <mergeCell ref="T51:X51"/>
    <mergeCell ref="B52:I57"/>
    <mergeCell ref="J52:N57"/>
    <mergeCell ref="O52:S57"/>
    <mergeCell ref="T52:X57"/>
  </mergeCells>
  <conditionalFormatting sqref="J34">
    <cfRule type="cellIs" priority="2" operator="notEqual" aboveAverage="0" equalAverage="0" bottom="0" percent="0" rank="0" text="" dxfId="0">
      <formula>$J$36</formula>
    </cfRule>
  </conditionalFormatting>
  <dataValidations count="1">
    <dataValidation allowBlank="false" errorStyle="stop" operator="between" showDropDown="false" showErrorMessage="true" showInputMessage="true" sqref="J34" type="custom">
      <formula1>IF(J34&gt;J36,0,J34)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2021-03-15T10:06:27Z</cp:lastPrinted>
  <dcterms:modified xsi:type="dcterms:W3CDTF">2024-07-22T14:55:13Z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952d6bb0-6152-4c8c-ae16-44734f7f1e7f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2024-02-06T20:45:24Z</vt:lpwstr>
  </property>
  <property fmtid="{D5CDD505-2E9C-101B-9397-08002B2CF9AE}" pid="8" name="MSIP_Label_defa4170-0d19-0005-0004-bc88714345d2_SiteId">
    <vt:lpwstr>fd116112-e0a5-461e-b962-ef618d07a894</vt:lpwstr>
  </property>
</Properties>
</file>