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Day Out\Family Day Out-2021\"/>
    </mc:Choice>
  </mc:AlternateContent>
  <xr:revisionPtr revIDLastSave="0" documentId="13_ncr:1_{95DE0764-D8B2-48C3-BC71-CE5A124D876D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y Out Response" sheetId="1" r:id="rId1"/>
    <sheet name="Bus Stopage Summary" sheetId="2" r:id="rId2"/>
    <sheet name="Aparajita" sheetId="4" r:id="rId3"/>
    <sheet name="Surjomukhi" sheetId="5" r:id="rId4"/>
    <sheet name="Hasnahena" sheetId="6" r:id="rId5"/>
    <sheet name="Rajanigondha" sheetId="7" r:id="rId6"/>
    <sheet name="Dolonchapa" sheetId="8" r:id="rId7"/>
    <sheet name="Madhobilota" sheetId="9" r:id="rId8"/>
    <sheet name="Sheet2" sheetId="3" r:id="rId9"/>
  </sheets>
  <definedNames>
    <definedName name="_xlnm._FilterDatabase" localSheetId="0" hidden="1">'Day Out Response'!$O$1:$O$162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1" i="1" l="1"/>
  <c r="N21" i="9"/>
  <c r="N28" i="8"/>
  <c r="N31" i="7"/>
  <c r="L28" i="8"/>
  <c r="K28" i="8"/>
  <c r="J28" i="8"/>
  <c r="L30" i="6"/>
  <c r="K30" i="6"/>
  <c r="J30" i="6"/>
  <c r="L28" i="5"/>
  <c r="K28" i="5"/>
  <c r="J28" i="5"/>
  <c r="L24" i="4"/>
  <c r="K24" i="4"/>
  <c r="J24" i="4"/>
  <c r="N24" i="4"/>
  <c r="N28" i="5"/>
  <c r="N30" i="6"/>
  <c r="L161" i="1"/>
  <c r="P2" i="1" l="1"/>
  <c r="B4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H13" i="2" s="1"/>
  <c r="B12" i="2"/>
  <c r="B11" i="2"/>
  <c r="B10" i="2"/>
  <c r="B9" i="2"/>
  <c r="B8" i="2"/>
  <c r="B7" i="2"/>
  <c r="B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5" i="2"/>
  <c r="B42" i="2" l="1"/>
  <c r="D13" i="2"/>
  <c r="J13" i="2" s="1"/>
  <c r="E13" i="2"/>
  <c r="F13" i="2"/>
</calcChain>
</file>

<file path=xl/sharedStrings.xml><?xml version="1.0" encoding="utf-8"?>
<sst xmlns="http://schemas.openxmlformats.org/spreadsheetml/2006/main" count="2267" uniqueCount="537">
  <si>
    <t>Name</t>
  </si>
  <si>
    <t>ERA ID</t>
  </si>
  <si>
    <t xml:space="preserve">Spouse will attend? </t>
  </si>
  <si>
    <t>Number of Children</t>
  </si>
  <si>
    <t>Age of Children-1</t>
  </si>
  <si>
    <t>Age of Children-2</t>
  </si>
  <si>
    <t>Age of Children-3</t>
  </si>
  <si>
    <t>Vehicle Option</t>
  </si>
  <si>
    <t>Sayeda Israt Jahan</t>
  </si>
  <si>
    <t>Yes</t>
  </si>
  <si>
    <t>Personal</t>
  </si>
  <si>
    <t>Eaz Uddin Chisty</t>
  </si>
  <si>
    <t>Sonia Afrose</t>
  </si>
  <si>
    <t>No</t>
  </si>
  <si>
    <t>Official</t>
  </si>
  <si>
    <t>Enamul Haque</t>
  </si>
  <si>
    <t>Md. Zahidul Islam</t>
  </si>
  <si>
    <t>Morshedul Hasan Bhuiyan</t>
  </si>
  <si>
    <t>Md. Taaha</t>
  </si>
  <si>
    <t>Md. Enamul Haque</t>
  </si>
  <si>
    <t>Md. Salahuddin</t>
  </si>
  <si>
    <t>Md. Saifur Rahman</t>
  </si>
  <si>
    <t>Kamrul Hasan Jahirul</t>
  </si>
  <si>
    <t>N/A</t>
  </si>
  <si>
    <t>Rahat Ahmed</t>
  </si>
  <si>
    <t>Masuma Sultana</t>
  </si>
  <si>
    <t>Shaikh Ahmad Sayem</t>
  </si>
  <si>
    <t>Muktasib Un Nur</t>
  </si>
  <si>
    <t>Md. Khaledur Rahman</t>
  </si>
  <si>
    <t>A.K.M. Ashraful Alam</t>
  </si>
  <si>
    <t>Shazzad</t>
  </si>
  <si>
    <t>Md. Ishak</t>
  </si>
  <si>
    <t>Eshita Nahar Lahm</t>
  </si>
  <si>
    <t>Aysa Siddika</t>
  </si>
  <si>
    <t>Anwar Parvez</t>
  </si>
  <si>
    <t>Shariful Islam</t>
  </si>
  <si>
    <t>MD. SHAHIDUZZAMAN</t>
  </si>
  <si>
    <t>Md.Saiful Islam</t>
  </si>
  <si>
    <t>F R M SARUF RATUL</t>
  </si>
  <si>
    <t>Maruf Pervaz Khan</t>
  </si>
  <si>
    <t>Md. Ziaur Rahman</t>
  </si>
  <si>
    <t>A.K.M. Arifur Rahman</t>
  </si>
  <si>
    <t>S.M.SHOHEL RANA</t>
  </si>
  <si>
    <t>Mohammad Ali</t>
  </si>
  <si>
    <t>5+</t>
  </si>
  <si>
    <t>Kaniz Fatema Mukti</t>
  </si>
  <si>
    <t>Md Raju Ahmed</t>
  </si>
  <si>
    <t>Adiba Sumaiya Khan</t>
  </si>
  <si>
    <t>A.S.M. Nurun Nabi</t>
  </si>
  <si>
    <t>Md. Ruman Hossain Bhuiyan</t>
  </si>
  <si>
    <t>1 year</t>
  </si>
  <si>
    <t>Masuma Akter</t>
  </si>
  <si>
    <t>Md. Monir Hossain</t>
  </si>
  <si>
    <t>Md. Morshed Alam Khan</t>
  </si>
  <si>
    <t>Masum Miah</t>
  </si>
  <si>
    <t>Mehedi Hassan Zidan</t>
  </si>
  <si>
    <t>Mohammad Moazzem Hossain</t>
  </si>
  <si>
    <t>no</t>
  </si>
  <si>
    <t>Mahamuda Khatun</t>
  </si>
  <si>
    <t>MD. Maruf Monower</t>
  </si>
  <si>
    <t>Tarik Hossain</t>
  </si>
  <si>
    <t>Umme Kulsum Maharun Nesa</t>
  </si>
  <si>
    <t>Md. Julhas Miah Razu</t>
  </si>
  <si>
    <t>Mahdi Mohammad</t>
  </si>
  <si>
    <t>Sayed Hossain Khan</t>
  </si>
  <si>
    <t>Md.Ashiqul Islam Shajal</t>
  </si>
  <si>
    <t>Md. Siddiqur Rahman Khan</t>
  </si>
  <si>
    <t>Shirajul Islam</t>
  </si>
  <si>
    <t>Hosneara Kobita</t>
  </si>
  <si>
    <t>Mst. Jahanara Begum</t>
  </si>
  <si>
    <t>Md. Shafiqul Islam</t>
  </si>
  <si>
    <t>Ashraful Mamun</t>
  </si>
  <si>
    <t>Md. Azharul Islam</t>
  </si>
  <si>
    <t>Raihan Mahamud</t>
  </si>
  <si>
    <t>Md. Ariful Islam</t>
  </si>
  <si>
    <t>M. A. Mannan Rana</t>
  </si>
  <si>
    <t>Md Istiakul Islam</t>
  </si>
  <si>
    <t>Khandakar Anim Hassan Adnan</t>
  </si>
  <si>
    <t>MD. RUHUL AMIN</t>
  </si>
  <si>
    <t>10 Months</t>
  </si>
  <si>
    <t>Sultan Ahmed</t>
  </si>
  <si>
    <t>Nahian Islam</t>
  </si>
  <si>
    <t>Roushon Ara Kabir</t>
  </si>
  <si>
    <t>10+</t>
  </si>
  <si>
    <t>Md Mosharof Hossan</t>
  </si>
  <si>
    <t>Monjur Morshed</t>
  </si>
  <si>
    <t>Md. Monirul Islam</t>
  </si>
  <si>
    <t>Plabon Kumar Saha</t>
  </si>
  <si>
    <t>Abu Md Salahuddin</t>
  </si>
  <si>
    <t>Hrithik Rudra</t>
  </si>
  <si>
    <t>MD. ARIFUL HAQUE</t>
  </si>
  <si>
    <t>Md. Asik Hasan</t>
  </si>
  <si>
    <t>MD BATEN SARDAR</t>
  </si>
  <si>
    <t>Md. Mehedi Hasan</t>
  </si>
  <si>
    <t>Rukaiya Azmi</t>
  </si>
  <si>
    <t>Afrina Talukder Mimi</t>
  </si>
  <si>
    <t>Md.Nazmul Haque</t>
  </si>
  <si>
    <t>Saeed Samad Sakib</t>
  </si>
  <si>
    <t>MD Moniruzzaman khondaker</t>
  </si>
  <si>
    <t>Tanjina Jahan</t>
  </si>
  <si>
    <t>Mohammad Hossain</t>
  </si>
  <si>
    <t>Md. Maruf Boksh</t>
  </si>
  <si>
    <t>Fahamida Shahrin</t>
  </si>
  <si>
    <t>Mukul Ahmed</t>
  </si>
  <si>
    <t>Md. Jubairur Rahman Mondol</t>
  </si>
  <si>
    <t>9 month</t>
  </si>
  <si>
    <t>MD Shariful Islam</t>
  </si>
  <si>
    <t>Tauhidul Hoque</t>
  </si>
  <si>
    <t>Syed Sajid Mahboob</t>
  </si>
  <si>
    <t>Rajib Ghose</t>
  </si>
  <si>
    <t>nil</t>
  </si>
  <si>
    <t>Md. Ali Imam</t>
  </si>
  <si>
    <t>Md. Arifur Rahman</t>
  </si>
  <si>
    <t>2 Years</t>
  </si>
  <si>
    <t>7 Years</t>
  </si>
  <si>
    <t>Md. Serajul Islam</t>
  </si>
  <si>
    <t>Iqbal Hossain</t>
  </si>
  <si>
    <t>6 mon</t>
  </si>
  <si>
    <t>SL No.</t>
  </si>
  <si>
    <t>Total Member</t>
  </si>
  <si>
    <t>Md. Alaudin</t>
  </si>
  <si>
    <t>Pervej Kabir</t>
  </si>
  <si>
    <t>Nazim Ullah</t>
  </si>
  <si>
    <t>Radoan Khan</t>
  </si>
  <si>
    <t>Mir Muhammad Hussain</t>
  </si>
  <si>
    <t>Parul Akhtar</t>
  </si>
  <si>
    <t>Tawfiqul Islam</t>
  </si>
  <si>
    <t>Fauhat Ali Khan Panni</t>
  </si>
  <si>
    <t>MD Abdur Rahim</t>
  </si>
  <si>
    <t>Md. Hasibuzzaman</t>
  </si>
  <si>
    <t>A. Hakim</t>
  </si>
  <si>
    <t>Abidul Kabir</t>
  </si>
  <si>
    <t>Intern</t>
  </si>
  <si>
    <t>Md.Nakibul Islam Hridoy</t>
  </si>
  <si>
    <t>Shafe Isnine</t>
  </si>
  <si>
    <t>Sania Rahman</t>
  </si>
  <si>
    <t>Md. Zohir Raihan</t>
  </si>
  <si>
    <t>Md Shamsuddin Khaled</t>
  </si>
  <si>
    <t>MD. SAHIN MIAH</t>
  </si>
  <si>
    <t>Syed Tariq Hassan</t>
  </si>
  <si>
    <t>Nahid Chowdhury</t>
  </si>
  <si>
    <t>Kishor Roy</t>
  </si>
  <si>
    <t xml:space="preserve">Md. Ashiqur Rahman </t>
  </si>
  <si>
    <t>Md Sabbir Ahmed</t>
  </si>
  <si>
    <t>Mahbub Ul Islam</t>
  </si>
  <si>
    <t>A. S. M. Radwan</t>
  </si>
  <si>
    <t>Md. Mashrur Rahman</t>
  </si>
  <si>
    <t>Hannan Azad Abeer</t>
  </si>
  <si>
    <t>Syeda shayla rahman</t>
  </si>
  <si>
    <t>Dil Afroz</t>
  </si>
  <si>
    <t>Fahmida Parveen</t>
  </si>
  <si>
    <t>Reazul Islam</t>
  </si>
  <si>
    <t>Md. Mosharof Haque</t>
  </si>
  <si>
    <t>Kamrul Fardaus</t>
  </si>
  <si>
    <t>Shekh Shawon</t>
  </si>
  <si>
    <t>Md Solaiman Hossain</t>
  </si>
  <si>
    <t>Aslam Hossain</t>
  </si>
  <si>
    <t>Al Mamun</t>
  </si>
  <si>
    <t>Tawfiq Md. Abdus Sattar</t>
  </si>
  <si>
    <t>Female</t>
  </si>
  <si>
    <t>Male</t>
  </si>
  <si>
    <t>Md. Zafar Ali</t>
  </si>
  <si>
    <t>Md.Atiqul Hassan</t>
  </si>
  <si>
    <t>Md.Nafis Sadik</t>
  </si>
  <si>
    <t>Ayub Ali</t>
  </si>
  <si>
    <t>Ariful Islam</t>
  </si>
  <si>
    <t>Rubel Miah</t>
  </si>
  <si>
    <t>Nayem</t>
  </si>
  <si>
    <t>Mamun</t>
  </si>
  <si>
    <t xml:space="preserve">Rana </t>
  </si>
  <si>
    <t>Nazrul</t>
  </si>
  <si>
    <t>Remarks</t>
  </si>
  <si>
    <t>Driver</t>
  </si>
  <si>
    <t>Guest Driver</t>
  </si>
  <si>
    <t xml:space="preserve">Guard </t>
  </si>
  <si>
    <t>NUR Alam</t>
  </si>
  <si>
    <t>Mr. Azad Consultant</t>
  </si>
  <si>
    <t>Mohsin Kobir</t>
  </si>
  <si>
    <t>Md. Jakir Hasan</t>
  </si>
  <si>
    <t>Rucksana Zabin Bithi</t>
  </si>
  <si>
    <t>Qazi Imran</t>
  </si>
  <si>
    <t>Juthi Sarker Aka</t>
  </si>
  <si>
    <t>none</t>
  </si>
  <si>
    <t>Sandil Azad</t>
  </si>
  <si>
    <t>Sheik Mohammad Tuhin</t>
  </si>
  <si>
    <t>Shnjida Kuddus</t>
  </si>
  <si>
    <t>Md. Moshiduzzaman</t>
  </si>
  <si>
    <t>Ibrahim Sumon</t>
  </si>
  <si>
    <t>Atiqur Rahman</t>
  </si>
  <si>
    <t>Nabid Osman</t>
  </si>
  <si>
    <t>Bus Seat Required?</t>
  </si>
  <si>
    <t>3.5</t>
  </si>
  <si>
    <t>9</t>
  </si>
  <si>
    <t>4.5</t>
  </si>
  <si>
    <t>11</t>
  </si>
  <si>
    <t>0</t>
  </si>
  <si>
    <t>6</t>
  </si>
  <si>
    <t>4</t>
  </si>
  <si>
    <t>8</t>
  </si>
  <si>
    <t>5</t>
  </si>
  <si>
    <t>12</t>
  </si>
  <si>
    <t>2.1</t>
  </si>
  <si>
    <t>7</t>
  </si>
  <si>
    <t>1</t>
  </si>
  <si>
    <t>10</t>
  </si>
  <si>
    <t>13</t>
  </si>
  <si>
    <t>12.5</t>
  </si>
  <si>
    <t>6.5</t>
  </si>
  <si>
    <t>1.2</t>
  </si>
  <si>
    <t>14</t>
  </si>
  <si>
    <t>1.6</t>
  </si>
  <si>
    <t>3</t>
  </si>
  <si>
    <t>2</t>
  </si>
  <si>
    <t>20</t>
  </si>
  <si>
    <t>19</t>
  </si>
  <si>
    <t>1.5</t>
  </si>
  <si>
    <t>2.5</t>
  </si>
  <si>
    <t>17</t>
  </si>
  <si>
    <t>15</t>
  </si>
  <si>
    <t xml:space="preserve">Bus Driver </t>
  </si>
  <si>
    <t xml:space="preserve">Waiter </t>
  </si>
  <si>
    <t>Bustop</t>
  </si>
  <si>
    <t>Jatrabari</t>
  </si>
  <si>
    <t>Sayedabad</t>
  </si>
  <si>
    <t>Kamalapur</t>
  </si>
  <si>
    <t>Khilgaon</t>
  </si>
  <si>
    <t>Malibagh</t>
  </si>
  <si>
    <t>Rampura</t>
  </si>
  <si>
    <t>Hatirjheel</t>
  </si>
  <si>
    <t>Nabisco</t>
  </si>
  <si>
    <t>Abdullahpur</t>
  </si>
  <si>
    <t>Uttara</t>
  </si>
  <si>
    <t>Kuril</t>
  </si>
  <si>
    <t>Badda</t>
  </si>
  <si>
    <t>Mohakhali</t>
  </si>
  <si>
    <t>Mirpur-12</t>
  </si>
  <si>
    <t>Azimpur</t>
  </si>
  <si>
    <t>Dhanmondi</t>
  </si>
  <si>
    <t>Mohammadpur</t>
  </si>
  <si>
    <t>Shyamoli</t>
  </si>
  <si>
    <t>Technical</t>
  </si>
  <si>
    <t>Mirpur-1</t>
  </si>
  <si>
    <t>ERA Office</t>
  </si>
  <si>
    <t>Shantinagar</t>
  </si>
  <si>
    <t>Moghbazar</t>
  </si>
  <si>
    <t>Banglamotor</t>
  </si>
  <si>
    <t>Farmgate</t>
  </si>
  <si>
    <t>Agargaon</t>
  </si>
  <si>
    <t>Taltola</t>
  </si>
  <si>
    <t>Shewrapar</t>
  </si>
  <si>
    <t>Kazipara</t>
  </si>
  <si>
    <t>Mirpur-10</t>
  </si>
  <si>
    <t>Rupnagar</t>
  </si>
  <si>
    <t>SL #</t>
  </si>
  <si>
    <t>Name of Employee</t>
  </si>
  <si>
    <t>Seat required in Bus</t>
  </si>
  <si>
    <t xml:space="preserve">Present Address </t>
  </si>
  <si>
    <t>Zone</t>
  </si>
  <si>
    <t>House #6, Road #5, Block #F, Sector #1, Aftabnagar</t>
  </si>
  <si>
    <t>Aftabnagar</t>
  </si>
  <si>
    <t>MD. ENAMUL HAQUE</t>
  </si>
  <si>
    <t>339 Ainusbug, Dokkhinkhan, Dhaka.</t>
  </si>
  <si>
    <t>Airport</t>
  </si>
  <si>
    <t>32/1b,JN Shaha ROAD,Amligola boromosjid gate,Lalbag.</t>
  </si>
  <si>
    <t xml:space="preserve">AJIMPUR </t>
  </si>
  <si>
    <t>Lalbag,Dhaka</t>
  </si>
  <si>
    <t xml:space="preserve">Ajimpur Atimkhana </t>
  </si>
  <si>
    <t>Vill: Binod Bari, PO: Amin Bazar, Savar, Dhaka</t>
  </si>
  <si>
    <t>Amin Bazar</t>
  </si>
  <si>
    <t>116/1, Dayra Sharif Passage, Azimpur, Dhaka</t>
  </si>
  <si>
    <t>53/a Enayet Gonj Lane,P.O.-New Market,P.S.- Hazaribagh,Dhaka-1205</t>
  </si>
  <si>
    <t>Azimpur/New Market</t>
  </si>
  <si>
    <t>House no 44, Road No: 09,  DIT Project, Merul Badda, Dhaka</t>
  </si>
  <si>
    <t>22/A, Road No. 01, Aftab Nagor, Badda, Dhaka</t>
  </si>
  <si>
    <t>Badda/Rampura</t>
  </si>
  <si>
    <t>House#24, Road#3, Block-E, Banasree, Dhaka</t>
  </si>
  <si>
    <t>Banasree, Rampura</t>
  </si>
  <si>
    <t>125 New eskaton , Banglamotor</t>
  </si>
  <si>
    <t>Bashabo</t>
  </si>
  <si>
    <t xml:space="preserve">BASHABO </t>
  </si>
  <si>
    <t>fahamida shahrin</t>
  </si>
  <si>
    <t>floor 3, house 27 , moder tech chowrasta , bashabo dhaka .</t>
  </si>
  <si>
    <t>BASHABO BISWO Road</t>
  </si>
  <si>
    <t>House-34, Road-1, Block-A, Bashundhara R/A 1229</t>
  </si>
  <si>
    <t>Bashundhara R/A</t>
  </si>
  <si>
    <t>7 west &amp; street,Kalabagan,Dhanmondi,Dhaka-1205.</t>
  </si>
  <si>
    <t>TOMA HOQUE VILLA, 29/1 SHUKRABAD DHANMONDI 32</t>
  </si>
  <si>
    <t>DHANMONDI 32</t>
  </si>
  <si>
    <t>Ati Bazar, Bosila, Keranigonj, Dhaka</t>
  </si>
  <si>
    <t>Ghatarchor Bus Stand ------ Bosila Road</t>
  </si>
  <si>
    <t>Rucksana Jabin Bithi</t>
  </si>
  <si>
    <t>Jalkuri, Narayangonj</t>
  </si>
  <si>
    <t>79/A,Bibir Bagica , North Jatrabari, Dhaka</t>
  </si>
  <si>
    <t>Narayanganj</t>
  </si>
  <si>
    <t>Signboard,Narayanganj</t>
  </si>
  <si>
    <t>South sheikhdi, Sonir Akhra, Jatrabari, Dhaka</t>
  </si>
  <si>
    <t>E-02 (5th Floor), Talukder Tower, Near Books Garden, Mizmizi  Paschim Para, Madrasha Road, Mouchak ,Siddirgonj, Narayangonj</t>
  </si>
  <si>
    <t>Planpn Kumar Saha</t>
  </si>
  <si>
    <t>9/3 R.k gupta road, amlapara, Narayangonj</t>
  </si>
  <si>
    <t>Dogair Bazar, Demra, Dhaka-1362</t>
  </si>
  <si>
    <t>Munshigonj Sador, Munshi Gonj.</t>
  </si>
  <si>
    <t>Paltan, Dhaka</t>
  </si>
  <si>
    <t>6/7 Joginagar Road, Wari Dhaka-1203</t>
  </si>
  <si>
    <t>Chasara, Narayanganj</t>
  </si>
  <si>
    <t>84/2 Uttor Jatrabari, Bibir bagicha 1 no gate</t>
  </si>
  <si>
    <t>Md Morshed Alam Khan</t>
  </si>
  <si>
    <t>147/5/7 B, South Jatrabari, Dhaka-1204.</t>
  </si>
  <si>
    <t>Munshigonj Sadar, Munshigonj.</t>
  </si>
  <si>
    <t>Sonir Akhra,Jatrabari</t>
  </si>
  <si>
    <t>Kallyanpur bus stand</t>
  </si>
  <si>
    <t>Kallyanpur, Mirpur</t>
  </si>
  <si>
    <t>Mugdapara, Dhaka -1214</t>
  </si>
  <si>
    <t>315/1, East Goran. khilgaon. Dhaka 1219</t>
  </si>
  <si>
    <t>56/7/5, Paradise Al Madina, North Basabo, Dhaka</t>
  </si>
  <si>
    <t>Banasree</t>
  </si>
  <si>
    <t>Md. Ariful Haque</t>
  </si>
  <si>
    <t>50 west mothertek,basabo,sabujbagh,Dhaka-1214</t>
  </si>
  <si>
    <t>171, Basic Jamjam Tower, Cental basabo, Subujbagh Thana, Dhaka</t>
  </si>
  <si>
    <t>West Rampura ,Dhaka - 1217</t>
  </si>
  <si>
    <t>50 west mothertek,basabo,sabujbagh,dhaka-1214</t>
  </si>
  <si>
    <t>Satuf Ratul</t>
  </si>
  <si>
    <t>222-2/A Pabna coloni, Malibagh</t>
  </si>
  <si>
    <t>171, Basic Jamjam Tower, Central Basabo, Sabujbagh Thana, Dhaka</t>
  </si>
  <si>
    <t>Golam Kibria</t>
  </si>
  <si>
    <t>Aftabnagor</t>
  </si>
  <si>
    <t>Shantibagh Ac Masjid Road, Khilgaon, Dhaka-1217</t>
  </si>
  <si>
    <t>Banasree,Rampura,Dhaka</t>
  </si>
  <si>
    <t>F R M Satuf Ratul</t>
  </si>
  <si>
    <t>75 Naya Paltan, Dhaka-1000.</t>
  </si>
  <si>
    <t>Md. Raju Ahmed</t>
  </si>
  <si>
    <t>Rampura bridge</t>
  </si>
  <si>
    <t>Md. Ziaur Rahaman</t>
  </si>
  <si>
    <t>37 rajarbag, bashabo, shobujbag, dhaka 1214</t>
  </si>
  <si>
    <t>Flat 8C,Hil Ful Tower,03 No Riazbug,Khilgaon Taltola Back Side,Khilgaon</t>
  </si>
  <si>
    <t>H-31,RD-8/2,South Banasree,Dhaka</t>
  </si>
  <si>
    <t>Syeda Shayla Rahman</t>
  </si>
  <si>
    <t xml:space="preserve"> 288/1 Khilgaon</t>
  </si>
  <si>
    <t>145/1  Shantinagar Bazar Road</t>
  </si>
  <si>
    <t>intern</t>
  </si>
  <si>
    <t>Khilkhet</t>
  </si>
  <si>
    <t xml:space="preserve">Khilgaon </t>
  </si>
  <si>
    <t xml:space="preserve">House no 4, Main road,  G Block, Bansree, Rampura, Dhaka </t>
  </si>
  <si>
    <t>Khilgoan Anser Head Quarter,Dhaka</t>
  </si>
  <si>
    <t>Khilgoan</t>
  </si>
  <si>
    <t xml:space="preserve">Md. Mashrur Rahman </t>
  </si>
  <si>
    <t>House-6, Road-17, Nikunjo-2</t>
  </si>
  <si>
    <t xml:space="preserve">Khilkhet </t>
  </si>
  <si>
    <t>Kolabagan, Lake Circus, Dhaka</t>
  </si>
  <si>
    <t>Kolabagan, Lake Circus, Dhanmondi</t>
  </si>
  <si>
    <t>Kollyanpur, Dhaka</t>
  </si>
  <si>
    <t>Kollyanpur</t>
  </si>
  <si>
    <t>10, Khajedewan 2nd Lane, Lalbag, Dhaka</t>
  </si>
  <si>
    <t>Lalbag</t>
  </si>
  <si>
    <t>32/1b JN SHAHA ROAD ,Amligola boro mosjid gate,LALBAG.</t>
  </si>
  <si>
    <t>LALBAG</t>
  </si>
  <si>
    <t>Hazi Yasin Bepari Lane, Posta, Lalbagh</t>
  </si>
  <si>
    <t>Lalbagh</t>
  </si>
  <si>
    <t>"Sekendra Villa" , Momenbag, Konapara, Matuail ,Dhaka</t>
  </si>
  <si>
    <t xml:space="preserve">Matuail Medical ,Matuail </t>
  </si>
  <si>
    <t>Mirpur</t>
  </si>
  <si>
    <t>Section-11,Block-B,Lane-4/D,House-63,Mirpur,Pallabi,Dhaka-1216.</t>
  </si>
  <si>
    <t>Mohammad ALi</t>
  </si>
  <si>
    <t>Section :12,Block : B,Road : 1, House : 5, Pallabi, Mirpur</t>
  </si>
  <si>
    <t>947/1-E East Monipur</t>
  </si>
  <si>
    <t>Kazi Abdulla Evena Shrif</t>
  </si>
  <si>
    <t>Rajuk Uttara Apartment Project, Uttara-18, Dhaka</t>
  </si>
  <si>
    <t>217 3rd colony, lalkuthi, Mirpur-1</t>
  </si>
  <si>
    <t>Eastern Housing, Pallabi 2nd Phase, Rupnagar, Mirpur, Dhaka-1216</t>
  </si>
  <si>
    <t>144/C, South Pirerbagh, Mirpur, Dhaka.</t>
  </si>
  <si>
    <t>Pirerbag, Paka moshjid, Mirpur-2</t>
  </si>
  <si>
    <t>Md Sabbir  Ahmer</t>
  </si>
  <si>
    <t>plot:19/H, Matrichaya, flat:6/B,Uttar Tolarbag, Mirpur-1</t>
  </si>
  <si>
    <t>Md. Ashiqul Islam Shajal</t>
  </si>
  <si>
    <t xml:space="preserve">54 Sukrabad,Dhaka,Bangladesh </t>
  </si>
  <si>
    <t>Md Maruf Boksh</t>
  </si>
  <si>
    <t>110, Manikdi, Dhaka Cantonment, Dhaka</t>
  </si>
  <si>
    <t>Md.Alauddin</t>
  </si>
  <si>
    <t>1268/1 East shewrapara, mirpur dhakha-1216</t>
  </si>
  <si>
    <t>MD. TAAHA</t>
  </si>
  <si>
    <t>Mirpur 12, Block B, House 73, Road 4, Pallabi, Dhaka 1216</t>
  </si>
  <si>
    <t>Eastern Housing, Pallabi 2nd Phase, Mirpur, Dhaka-1216</t>
  </si>
  <si>
    <t>Md. Siddiqur Rahman khan</t>
  </si>
  <si>
    <t>947/1-E, East Monipur, Mirpur, Dhaka-1216</t>
  </si>
  <si>
    <t>820/3, West Kazipara, Mirpur, Dhaka- 1216</t>
  </si>
  <si>
    <t>Md. Baten Sardar</t>
  </si>
  <si>
    <t>39/1/a North PirarBag, Mirpur, Dhaka</t>
  </si>
  <si>
    <t>Section-12, Block- B, Road-1, House- 5, Pallabi, Mirpur, Dhaka- 1216</t>
  </si>
  <si>
    <t>Mirpur- 12</t>
  </si>
  <si>
    <t>Abu Md. Salahuddin</t>
  </si>
  <si>
    <t>HOUSE# 4, ROAD# 11, BLOCK# C, SECTION# 6, MIRPUR, DHAKA-1216</t>
  </si>
  <si>
    <t>Mirpur 6</t>
  </si>
  <si>
    <t>AHM Pervej Kabir</t>
  </si>
  <si>
    <t xml:space="preserve">15-C1 Enjy Alin 2nd Foor, Road-09,  Rupnagar R/A , Mirpur, Dhaka-1216 </t>
  </si>
  <si>
    <t>Mirpur, Rupnagar R/A</t>
  </si>
  <si>
    <t>10/A-3, Bardhan Bari, Darus Salam Thana Road, Mirpur-1</t>
  </si>
  <si>
    <t>217/1 3rd colony, lalkuthi, Mirpur-1</t>
  </si>
  <si>
    <t>Rajuk Apartment Project, Uttara -18, Dhaka</t>
  </si>
  <si>
    <t>1210/1 East monipur, mirpur-2,Dhaka-1216</t>
  </si>
  <si>
    <t>Section-11,Block-B,Lane-4/D,House-63,Mirpur,Pallabi,Dhaka</t>
  </si>
  <si>
    <t>Mirpur-11</t>
  </si>
  <si>
    <t>House No: 52, Road No: 5, DIT Project, Moddho Badda</t>
  </si>
  <si>
    <t>Moddho Badda</t>
  </si>
  <si>
    <t>Flat # B3, 99/D Boro Mogbazar, Dhaka - 1217</t>
  </si>
  <si>
    <t>Mogbazar</t>
  </si>
  <si>
    <t>451 Shaheen bagh, Tejgaon</t>
  </si>
  <si>
    <t>Mohakhali, Shaheen College</t>
  </si>
  <si>
    <t>2/15,2/16 Tajmohol Road,3rd floor,Block-C,Mohammadpur,Dhaka</t>
  </si>
  <si>
    <t>H#2, Rd#04, Block-A, Nobodoy Housing, Mohammadpur, Dhaka-1207</t>
  </si>
  <si>
    <t>Bosila Model Town, Mohammadpur, Dhaka-1207</t>
  </si>
  <si>
    <t>Road 9, House 6, P.C.Culture Housing, Adabore</t>
  </si>
  <si>
    <t>Shyamoli , Mohammadpur,Dhaka</t>
  </si>
  <si>
    <t>House No#05,Road No#05, Kollyanpur,Dhaka</t>
  </si>
  <si>
    <t>Md. Nur Alam</t>
  </si>
  <si>
    <t>Phulbari, Dinajpur</t>
  </si>
  <si>
    <t>54, Shukrabad, dhanmondhi 32, sher e bangla nagar thans, dhaka-1207</t>
  </si>
  <si>
    <t>Kalyanpur, Dhaka</t>
  </si>
  <si>
    <t>NHA Garden City, Adabor, Mohammadpur</t>
  </si>
  <si>
    <t>Mohammad Al Mamun</t>
  </si>
  <si>
    <t xml:space="preserve">House#107,Road#8,Mohammadia Housing Ltd, Mohammadpur. </t>
  </si>
  <si>
    <t>158/ka Shyamoli PC Culture</t>
  </si>
  <si>
    <t>H # 06, R # 08, Mohammadi Housing Society, Mohammadpur, Dhaka - 1207.</t>
  </si>
  <si>
    <t>85 no, Gojmohal, Hazaribagh</t>
  </si>
  <si>
    <t>H- 1042/A7, R- 16, Adabor, Mohammadpur, Dhaka 1207</t>
  </si>
  <si>
    <t>Shukrabad, Dhanmondhi 32</t>
  </si>
  <si>
    <t>Road 1, Chand Housing, Mohammadpur, Dhaka-1207</t>
  </si>
  <si>
    <t>Mohammadpur, chan miah housing</t>
  </si>
  <si>
    <t xml:space="preserve">mohammadpur </t>
  </si>
  <si>
    <t>Mugda</t>
  </si>
  <si>
    <t>Narayangonj</t>
  </si>
  <si>
    <t>Aga Nawab Dewry,Chalkbazar,Dhaka</t>
  </si>
  <si>
    <t>Nazimuddin Road.</t>
  </si>
  <si>
    <t>110/H, Nayapaltan, Dhaka.</t>
  </si>
  <si>
    <t>Office</t>
  </si>
  <si>
    <t>House no #114/113,Lalbag,Dhaka</t>
  </si>
  <si>
    <t>2nd Floor (2A), 50/A Nabab Katra, Nimtoli (Southern Side of Chata Masque), Bangsal, Dhaka-1000.</t>
  </si>
  <si>
    <t>Office / TSC, DU</t>
  </si>
  <si>
    <t>Md Abdur Rahim</t>
  </si>
  <si>
    <t>12/1 ,bijoy nogor,  old paltan</t>
  </si>
  <si>
    <t>Old Paltan</t>
  </si>
  <si>
    <t>Sheikh Tuhin</t>
  </si>
  <si>
    <t>3, Purana Paltan, Dhaka</t>
  </si>
  <si>
    <t>Paltan</t>
  </si>
  <si>
    <t>Md Atiqur Rahman</t>
  </si>
  <si>
    <t>Dhaka , Nawabganj</t>
  </si>
  <si>
    <t>Palton</t>
  </si>
  <si>
    <t>71 Abul Hasnat Road Dhaka</t>
  </si>
  <si>
    <t>Palton Office</t>
  </si>
  <si>
    <t>House:17, Road:1, South Ananda Nagar Aftabnagar Dhaka -1414.</t>
  </si>
  <si>
    <t>22/A, Road-01, Aftab Nagor, Rampura, Badda, Dhaka</t>
  </si>
  <si>
    <t>320,Ulon Road, Rampura</t>
  </si>
  <si>
    <t>26/6 West Rampura, Dhaka - 1219</t>
  </si>
  <si>
    <t>Aftabnagor, Rampura Bridge, Mobile No: 01681525132</t>
  </si>
  <si>
    <t>Rampura Bridge</t>
  </si>
  <si>
    <t>G Block, Main Road, Banasree, Rampura, Dhaka</t>
  </si>
  <si>
    <t>Banasree D block,Rampura,Dhaka</t>
  </si>
  <si>
    <t>Aftabnagar, Badda, Dhaka</t>
  </si>
  <si>
    <t>Merul Badda, Dhaka-1212</t>
  </si>
  <si>
    <t>Rampura Bridge/ Merul Badda</t>
  </si>
  <si>
    <t>'000023</t>
  </si>
  <si>
    <t xml:space="preserve">Shahajadpur, </t>
  </si>
  <si>
    <t>Rampura-Kuril Road</t>
  </si>
  <si>
    <t>51, Patla Khan Len, Sutrapur</t>
  </si>
  <si>
    <t>Sadarghat</t>
  </si>
  <si>
    <t>Road 2 ,house 347,Shamoli, Dhaka</t>
  </si>
  <si>
    <t>Shamoli , Dhaka</t>
  </si>
  <si>
    <t>Opposite of Twin Tower,Shantinagor,Dhaka</t>
  </si>
  <si>
    <t>Shantinagor</t>
  </si>
  <si>
    <t>H/F#210/A, B/L#West Agargaon, Sher-E-Bangla Nagar, Dhaka</t>
  </si>
  <si>
    <t>Shyamoli, Dhaka</t>
  </si>
  <si>
    <t>8/3, Siddeswari, Dhaka</t>
  </si>
  <si>
    <t>Siddeswari</t>
  </si>
  <si>
    <t>Chashara, Narayanganj</t>
  </si>
  <si>
    <t>Signboard</t>
  </si>
  <si>
    <t>9/3 R.K Gupta Road, Amlapara,Narayangonj</t>
  </si>
  <si>
    <t>Sineboard/Jatrabari</t>
  </si>
  <si>
    <t>Md.Aslam Hossain</t>
  </si>
  <si>
    <t>Sonir Akhra</t>
  </si>
  <si>
    <t>Sonir akhra</t>
  </si>
  <si>
    <t>60,Shuklal Das Lane,Kagojitola,Sutrapur,Dhaka-1100</t>
  </si>
  <si>
    <t>Sutrapur</t>
  </si>
  <si>
    <t>Md. Nafis Sadik</t>
  </si>
  <si>
    <t>H # 69, Islam Bug, Hollan Road, Dakshin Khan, Dhaka</t>
  </si>
  <si>
    <t>Shanti Niketon  Road ,madarbari, uttarkhan,uttara 1230</t>
  </si>
  <si>
    <t>UTTARA</t>
  </si>
  <si>
    <t xml:space="preserve">Roushon Ara Kabir </t>
  </si>
  <si>
    <t>House 7, Road 12, Sector 14, Uttara, Dhaka</t>
  </si>
  <si>
    <t xml:space="preserve">Udayan School Road, Mollartek, Dakkhin-Khan, Dhaka </t>
  </si>
  <si>
    <t>Tongi Koledge Gate, Gazipur</t>
  </si>
  <si>
    <t>Uttara Abdullah Pur</t>
  </si>
  <si>
    <t>Tongi Koledge Gate, Gazipur.</t>
  </si>
  <si>
    <t>Uttara, AbdullahPur.</t>
  </si>
  <si>
    <t>'Prosperity Homes', Flat #B7, 9 Hare Street, Wari, Dhaka-1203</t>
  </si>
  <si>
    <t>Wari</t>
  </si>
  <si>
    <t>Zahidul Islam</t>
  </si>
  <si>
    <t>Kadamtola, Matuail, Jatrabari, Dhaka</t>
  </si>
  <si>
    <t>Matuail, Jatrabari</t>
  </si>
  <si>
    <t>MD.Moniruzzaman Shadhin</t>
  </si>
  <si>
    <t>Merul Badda Dhaka 1212</t>
  </si>
  <si>
    <t>Merul Badda/Rampura Bridge</t>
  </si>
  <si>
    <t>315/1,East Goran. Khilgaon. Dhaka-1219</t>
  </si>
  <si>
    <t xml:space="preserve">Khilgaon. </t>
  </si>
  <si>
    <t>Chashara</t>
  </si>
  <si>
    <t>Shanir Akhra</t>
  </si>
  <si>
    <t>Sign Borad</t>
  </si>
  <si>
    <t>s</t>
  </si>
  <si>
    <t>Shekh Shawon(ID 319)</t>
  </si>
  <si>
    <t>Ahnaf Tahseen</t>
  </si>
  <si>
    <t xml:space="preserve">Zone </t>
  </si>
  <si>
    <t>Passenger</t>
  </si>
  <si>
    <t>Route 1</t>
  </si>
  <si>
    <t>Route 2</t>
  </si>
  <si>
    <t>Route 3</t>
  </si>
  <si>
    <t>Route 4</t>
  </si>
  <si>
    <t>Route 5</t>
  </si>
  <si>
    <t>Route 6</t>
  </si>
  <si>
    <t>Total</t>
  </si>
  <si>
    <t>Malibagh Rail</t>
  </si>
  <si>
    <t>BUS Stopage Summary</t>
  </si>
  <si>
    <t>Mohammadpur 2</t>
  </si>
  <si>
    <t>Rajanigondha</t>
  </si>
  <si>
    <t>Hasnahena</t>
  </si>
  <si>
    <t>Surjomukhi</t>
  </si>
  <si>
    <t>Dolonchapa</t>
  </si>
  <si>
    <t>Madhobilota</t>
  </si>
  <si>
    <t>Aparajita</t>
  </si>
  <si>
    <t>ERA Family Day Out-2021 at Barnochata Resort
Bus Name: Aparajita
Route: Chasara-Sign Board-Matuail-Sonir Akhra-Jatrabari-Sayedabad-Resort
Contact Person: Kamrul Hasan Jahirul-01552140296 &amp; Plabon Kumar Saha-01686131757</t>
  </si>
  <si>
    <t xml:space="preserve">ERA Family Day Out-2021 at Barnochata Resort
Bus Name: Rajanighondha
Route: Azimpur-City College-Sukrabad(in-front of metro)-Mohammadpur Bus Stand-Ring Road(Tokyo Square)-Shyamoli-Resort
Contact Person: Dil Afroz-01970551676 &amp; Md. Zafar Ali-01778122230 </t>
  </si>
  <si>
    <t>ERA Family Day Out-2021 at Barnochata Resort
Bus Name: Surjomukhi
Route: Khilgaon-Malibagh Rail-Nabisco-Mohakhali-Shamoly-Technical-Mirpur 01-Resort
Contact Person: Solaiman Hossain Rubel-01797181055 &amp; MD. Maruf Monower- ( 01628146679)</t>
  </si>
  <si>
    <t>ERA Family Day Out-2021 at Barnochata Resort
Bus Name: Madhobilota
Route: Mohammadpur 02-Agargaon-Taltola-Shewrapara-Kazipara-Mirpur 10-Rupnagar-Mirpur 12-Resort
Contact Person: Md. Allauddin-01904119216  &amp; Md. Mamun (Marketing Team)-01904119207</t>
  </si>
  <si>
    <t>Mr. Ruman</t>
  </si>
  <si>
    <t>yes</t>
  </si>
  <si>
    <t>Mohammadpur-2</t>
  </si>
  <si>
    <t>Hasina Akter</t>
  </si>
  <si>
    <t>Md. Salauddin</t>
  </si>
  <si>
    <t>Shohel Rana</t>
  </si>
  <si>
    <t>ERA Family Day Out-2021 at Barnochata Resort
Bus Name: Hasnahena
Route: Rampura-Hatirjheel-Badda-Kuril-Uttara-Abdulahpur-Resort
Contact Person:  Shahdin-01672708329 &amp; Tariq Hossain 01717967656</t>
  </si>
  <si>
    <t>ERA Family Day Out-2021 at Barnochata Resort
Bus Name: Dolonchapa
Route: ERA Office-Shantinagar-Malibagh-Mogbazar-Banglamotor-Fairmgate-Resort
Contact Person: - Md. Arifur Rahman-01975733577 &amp; Abdur Rahim-01774998999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</si>
</sst>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3" applyNumberFormat="0" applyAlignment="0" applyProtection="0"/>
    <xf numFmtId="0" fontId="7" fillId="28" borderId="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3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top" wrapText="1"/>
    </xf>
    <xf numFmtId="0" fontId="0" fillId="0" borderId="1" xfId="0" applyBorder="1"/>
    <xf numFmtId="0" fontId="18" fillId="0" borderId="1" xfId="0" applyFont="1" applyBorder="1" applyAlignment="1">
      <alignment horizontal="left" vertical="center" wrapText="1"/>
    </xf>
    <xf numFmtId="3" fontId="1" fillId="0" borderId="1" xfId="0" applyNumberFormat="1" applyFont="1" applyBorder="1"/>
    <xf numFmtId="0" fontId="1" fillId="0" borderId="1" xfId="0" applyFont="1" applyBorder="1"/>
    <xf numFmtId="0" fontId="18" fillId="0" borderId="1" xfId="0" applyFont="1" applyBorder="1"/>
    <xf numFmtId="0" fontId="18" fillId="0" borderId="2" xfId="0" applyFont="1" applyBorder="1"/>
    <xf numFmtId="0" fontId="0" fillId="0" borderId="2" xfId="0" applyBorder="1"/>
    <xf numFmtId="0" fontId="18" fillId="0" borderId="0" xfId="0" applyFont="1"/>
    <xf numFmtId="3" fontId="1" fillId="33" borderId="1" xfId="0" applyNumberFormat="1" applyFont="1" applyFill="1" applyBorder="1"/>
    <xf numFmtId="0" fontId="1" fillId="33" borderId="1" xfId="0" applyFont="1" applyFill="1" applyBorder="1"/>
    <xf numFmtId="0" fontId="0" fillId="33" borderId="1" xfId="0" applyFill="1" applyBorder="1"/>
    <xf numFmtId="0" fontId="0" fillId="33" borderId="0" xfId="0" applyFill="1"/>
    <xf numFmtId="3" fontId="20" fillId="33" borderId="1" xfId="0" applyNumberFormat="1" applyFont="1" applyFill="1" applyBorder="1"/>
    <xf numFmtId="0" fontId="20" fillId="33" borderId="1" xfId="0" applyFont="1" applyFill="1" applyBorder="1"/>
    <xf numFmtId="0" fontId="0" fillId="33" borderId="1" xfId="0" applyFont="1" applyFill="1" applyBorder="1"/>
    <xf numFmtId="0" fontId="0" fillId="33" borderId="0" xfId="0" applyFont="1" applyFill="1"/>
    <xf numFmtId="0" fontId="2" fillId="0" borderId="1" xfId="0" applyFont="1" applyBorder="1"/>
    <xf numFmtId="0" fontId="21" fillId="0" borderId="0" xfId="0" applyFont="1"/>
    <xf numFmtId="0" fontId="22" fillId="0" borderId="1" xfId="0" applyFont="1" applyBorder="1" applyAlignment="1">
      <alignment horizontal="left" vertical="top" wrapText="1"/>
    </xf>
    <xf numFmtId="0" fontId="2" fillId="33" borderId="1" xfId="0" applyFont="1" applyFill="1" applyBorder="1"/>
    <xf numFmtId="0" fontId="23" fillId="33" borderId="1" xfId="0" applyFont="1" applyFill="1" applyBorder="1"/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/>
    <xf numFmtId="0" fontId="23" fillId="0" borderId="0" xfId="0" applyFont="1" applyFill="1"/>
    <xf numFmtId="3" fontId="2" fillId="33" borderId="1" xfId="0" applyNumberFormat="1" applyFont="1" applyFill="1" applyBorder="1"/>
    <xf numFmtId="0" fontId="21" fillId="33" borderId="1" xfId="0" applyFont="1" applyFill="1" applyBorder="1"/>
    <xf numFmtId="0" fontId="24" fillId="33" borderId="1" xfId="0" applyFont="1" applyFill="1" applyBorder="1"/>
    <xf numFmtId="0" fontId="21" fillId="33" borderId="0" xfId="0" applyFont="1" applyFill="1"/>
    <xf numFmtId="3" fontId="1" fillId="34" borderId="1" xfId="0" applyNumberFormat="1" applyFont="1" applyFill="1" applyBorder="1"/>
    <xf numFmtId="0" fontId="1" fillId="34" borderId="1" xfId="0" applyFont="1" applyFill="1" applyBorder="1"/>
    <xf numFmtId="0" fontId="2" fillId="34" borderId="1" xfId="0" applyFont="1" applyFill="1" applyBorder="1"/>
    <xf numFmtId="0" fontId="0" fillId="34" borderId="1" xfId="0" applyFill="1" applyBorder="1"/>
    <xf numFmtId="0" fontId="23" fillId="34" borderId="1" xfId="0" applyFont="1" applyFill="1" applyBorder="1"/>
    <xf numFmtId="0" fontId="0" fillId="34" borderId="0" xfId="0" applyFill="1"/>
    <xf numFmtId="3" fontId="2" fillId="34" borderId="1" xfId="0" applyNumberFormat="1" applyFont="1" applyFill="1" applyBorder="1"/>
    <xf numFmtId="0" fontId="21" fillId="34" borderId="1" xfId="0" applyFont="1" applyFill="1" applyBorder="1"/>
    <xf numFmtId="0" fontId="21" fillId="34" borderId="0" xfId="0" applyFont="1" applyFill="1"/>
    <xf numFmtId="3" fontId="20" fillId="34" borderId="1" xfId="0" applyNumberFormat="1" applyFont="1" applyFill="1" applyBorder="1"/>
    <xf numFmtId="0" fontId="20" fillId="34" borderId="1" xfId="0" applyFont="1" applyFill="1" applyBorder="1"/>
    <xf numFmtId="0" fontId="0" fillId="34" borderId="1" xfId="0" applyFont="1" applyFill="1" applyBorder="1"/>
    <xf numFmtId="0" fontId="0" fillId="34" borderId="0" xfId="0" applyFont="1" applyFill="1"/>
    <xf numFmtId="3" fontId="25" fillId="34" borderId="1" xfId="0" applyNumberFormat="1" applyFont="1" applyFill="1" applyBorder="1"/>
    <xf numFmtId="0" fontId="25" fillId="34" borderId="1" xfId="0" applyFont="1" applyFill="1" applyBorder="1"/>
    <xf numFmtId="0" fontId="26" fillId="34" borderId="1" xfId="0" applyFont="1" applyFill="1" applyBorder="1"/>
    <xf numFmtId="0" fontId="26" fillId="34" borderId="0" xfId="0" applyFont="1" applyFill="1"/>
    <xf numFmtId="3" fontId="27" fillId="34" borderId="1" xfId="0" applyNumberFormat="1" applyFont="1" applyFill="1" applyBorder="1"/>
    <xf numFmtId="0" fontId="27" fillId="34" borderId="1" xfId="0" applyFont="1" applyFill="1" applyBorder="1"/>
    <xf numFmtId="0" fontId="28" fillId="34" borderId="1" xfId="0" applyFont="1" applyFill="1" applyBorder="1"/>
    <xf numFmtId="0" fontId="28" fillId="34" borderId="0" xfId="0" applyFont="1" applyFill="1"/>
    <xf numFmtId="0" fontId="21" fillId="35" borderId="0" xfId="0" applyFont="1" applyFill="1"/>
    <xf numFmtId="3" fontId="0" fillId="0" borderId="0" xfId="0" applyNumberFormat="1"/>
    <xf numFmtId="0" fontId="18" fillId="0" borderId="0" xfId="0" applyFont="1" applyBorder="1"/>
    <xf numFmtId="0" fontId="0" fillId="0" borderId="0" xfId="0" applyBorder="1"/>
    <xf numFmtId="0" fontId="18" fillId="0" borderId="0" xfId="0" applyFont="1" applyFill="1" applyBorder="1"/>
    <xf numFmtId="0" fontId="0" fillId="36" borderId="1" xfId="0" applyFill="1" applyBorder="1"/>
    <xf numFmtId="0" fontId="0" fillId="0" borderId="1" xfId="0" applyFont="1" applyBorder="1"/>
    <xf numFmtId="0" fontId="24" fillId="34" borderId="1" xfId="0" applyFont="1" applyFill="1" applyBorder="1"/>
    <xf numFmtId="0" fontId="0" fillId="37" borderId="1" xfId="0" applyFill="1" applyBorder="1"/>
    <xf numFmtId="0" fontId="18" fillId="37" borderId="1" xfId="0" applyFont="1" applyFill="1" applyBorder="1"/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3" fontId="29" fillId="0" borderId="0" xfId="0" applyNumberFormat="1" applyFont="1"/>
    <xf numFmtId="0" fontId="29" fillId="0" borderId="0" xfId="0" applyFont="1"/>
    <xf numFmtId="0" fontId="23" fillId="0" borderId="0" xfId="0" applyFont="1"/>
    <xf numFmtId="0" fontId="18" fillId="37" borderId="12" xfId="0" applyFont="1" applyFill="1" applyBorder="1" applyAlignment="1">
      <alignment horizontal="center" vertical="center"/>
    </xf>
    <xf numFmtId="0" fontId="18" fillId="37" borderId="13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"/>
  <sheetViews>
    <sheetView topLeftCell="A30" zoomScale="85" zoomScaleNormal="85" workbookViewId="0">
      <selection activeCell="C30" sqref="C30"/>
    </sheetView>
  </sheetViews>
  <sheetFormatPr defaultRowHeight="18.75" x14ac:dyDescent="0.3"/>
  <cols>
    <col min="1" max="1" width="4" style="1" customWidth="1"/>
    <col min="2" max="2" width="28.7109375" customWidth="1"/>
    <col min="3" max="3" width="7.28515625" customWidth="1"/>
    <col min="4" max="4" width="9.140625" customWidth="1"/>
    <col min="5" max="5" width="8.42578125" customWidth="1"/>
    <col min="6" max="6" width="9.7109375" customWidth="1"/>
    <col min="7" max="7" width="8.5703125" customWidth="1"/>
    <col min="8" max="8" width="7.85546875" customWidth="1"/>
    <col min="9" max="9" width="11.140625" style="23" customWidth="1"/>
    <col min="10" max="10" width="8.28515625" style="2" customWidth="1"/>
    <col min="11" max="11" width="9.28515625" style="2" customWidth="1"/>
    <col min="12" max="12" width="8.85546875" customWidth="1"/>
    <col min="13" max="13" width="20.140625" customWidth="1"/>
    <col min="15" max="15" width="30.28515625" style="29" customWidth="1"/>
  </cols>
  <sheetData>
    <row r="1" spans="1:16" s="4" customFormat="1" ht="60" x14ac:dyDescent="0.25">
      <c r="A1" s="5" t="s">
        <v>118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24" t="s">
        <v>7</v>
      </c>
      <c r="J1" s="5" t="s">
        <v>159</v>
      </c>
      <c r="K1" s="5" t="s">
        <v>160</v>
      </c>
      <c r="L1" s="5" t="s">
        <v>119</v>
      </c>
      <c r="M1" s="5" t="s">
        <v>171</v>
      </c>
      <c r="N1" s="7" t="s">
        <v>190</v>
      </c>
      <c r="O1" s="27" t="s">
        <v>221</v>
      </c>
    </row>
    <row r="2" spans="1:16" s="21" customFormat="1" ht="18.95" customHeight="1" x14ac:dyDescent="0.3">
      <c r="A2" s="18">
        <v>1</v>
      </c>
      <c r="B2" s="19" t="s">
        <v>116</v>
      </c>
      <c r="C2" s="18">
        <v>5</v>
      </c>
      <c r="D2" s="19" t="s">
        <v>9</v>
      </c>
      <c r="E2" s="18">
        <v>2</v>
      </c>
      <c r="F2" s="19" t="s">
        <v>191</v>
      </c>
      <c r="G2" s="19" t="s">
        <v>117</v>
      </c>
      <c r="H2" s="19"/>
      <c r="I2" s="19" t="s">
        <v>14</v>
      </c>
      <c r="J2" s="18">
        <v>2</v>
      </c>
      <c r="K2" s="18">
        <v>2</v>
      </c>
      <c r="L2" s="18">
        <v>4</v>
      </c>
      <c r="M2" s="20"/>
      <c r="N2" s="20">
        <v>3</v>
      </c>
      <c r="O2" s="26" t="s">
        <v>242</v>
      </c>
      <c r="P2" s="21" t="str">
        <f>IF(O2='Day Out Response'!H4,'Day Out Response'!H2,'Day Out Response'!G2)</f>
        <v>6 mon</v>
      </c>
    </row>
    <row r="3" spans="1:16" s="17" customFormat="1" ht="18.95" customHeight="1" x14ac:dyDescent="0.3">
      <c r="A3" s="18">
        <v>2</v>
      </c>
      <c r="B3" s="15" t="s">
        <v>149</v>
      </c>
      <c r="C3" s="14">
        <v>10</v>
      </c>
      <c r="D3" s="15" t="s">
        <v>13</v>
      </c>
      <c r="E3" s="14">
        <v>1</v>
      </c>
      <c r="F3" s="15" t="s">
        <v>192</v>
      </c>
      <c r="G3" s="15"/>
      <c r="H3" s="15"/>
      <c r="I3" s="25" t="s">
        <v>14</v>
      </c>
      <c r="J3" s="14">
        <v>2</v>
      </c>
      <c r="K3" s="15"/>
      <c r="L3" s="14">
        <v>2</v>
      </c>
      <c r="M3" s="16"/>
      <c r="N3" s="16">
        <v>2</v>
      </c>
      <c r="O3" s="26" t="s">
        <v>238</v>
      </c>
    </row>
    <row r="4" spans="1:16" s="17" customFormat="1" ht="18.95" customHeight="1" x14ac:dyDescent="0.3">
      <c r="A4" s="18">
        <v>3</v>
      </c>
      <c r="B4" s="15" t="s">
        <v>157</v>
      </c>
      <c r="C4" s="14">
        <v>11</v>
      </c>
      <c r="D4" s="15" t="s">
        <v>9</v>
      </c>
      <c r="E4" s="14">
        <v>1</v>
      </c>
      <c r="F4" s="15" t="s">
        <v>193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26" t="s">
        <v>238</v>
      </c>
    </row>
    <row r="5" spans="1:16" s="21" customFormat="1" ht="18.95" customHeight="1" x14ac:dyDescent="0.3">
      <c r="A5" s="18">
        <v>4</v>
      </c>
      <c r="B5" s="19" t="s">
        <v>150</v>
      </c>
      <c r="C5" s="18">
        <v>19</v>
      </c>
      <c r="D5" s="19" t="s">
        <v>9</v>
      </c>
      <c r="E5" s="18">
        <v>2</v>
      </c>
      <c r="F5" s="19" t="s">
        <v>194</v>
      </c>
      <c r="G5" s="19" t="s">
        <v>193</v>
      </c>
      <c r="H5" s="19"/>
      <c r="I5" s="19" t="s">
        <v>14</v>
      </c>
      <c r="J5" s="18">
        <v>1</v>
      </c>
      <c r="K5" s="18">
        <v>1</v>
      </c>
      <c r="L5" s="18">
        <v>4</v>
      </c>
      <c r="M5" s="20"/>
      <c r="N5" s="20">
        <v>4</v>
      </c>
      <c r="O5" s="26" t="s">
        <v>225</v>
      </c>
    </row>
    <row r="6" spans="1:16" s="17" customFormat="1" ht="18.95" customHeight="1" x14ac:dyDescent="0.3">
      <c r="A6" s="18">
        <v>5</v>
      </c>
      <c r="B6" s="15" t="s">
        <v>112</v>
      </c>
      <c r="C6" s="14">
        <v>22</v>
      </c>
      <c r="D6" s="15" t="s">
        <v>13</v>
      </c>
      <c r="E6" s="14"/>
      <c r="F6" s="15"/>
      <c r="G6" s="15"/>
      <c r="H6" s="15"/>
      <c r="I6" s="25" t="s">
        <v>14</v>
      </c>
      <c r="J6" s="14">
        <v>0</v>
      </c>
      <c r="K6" s="14">
        <v>1</v>
      </c>
      <c r="L6" s="14">
        <v>1</v>
      </c>
      <c r="M6" s="16"/>
      <c r="N6" s="16">
        <v>1</v>
      </c>
      <c r="O6" s="26" t="s">
        <v>242</v>
      </c>
    </row>
    <row r="7" spans="1:16" s="55" customFormat="1" ht="18.95" customHeight="1" x14ac:dyDescent="0.3">
      <c r="A7" s="18">
        <v>6</v>
      </c>
      <c r="B7" s="25" t="s">
        <v>49</v>
      </c>
      <c r="C7" s="30">
        <v>23</v>
      </c>
      <c r="D7" s="25" t="s">
        <v>9</v>
      </c>
      <c r="E7" s="30">
        <v>3</v>
      </c>
      <c r="F7" s="25" t="s">
        <v>192</v>
      </c>
      <c r="G7" s="25" t="s">
        <v>196</v>
      </c>
      <c r="H7" s="25" t="s">
        <v>50</v>
      </c>
      <c r="I7" s="25" t="s">
        <v>14</v>
      </c>
      <c r="J7" s="30">
        <v>1</v>
      </c>
      <c r="K7" s="30">
        <v>1</v>
      </c>
      <c r="L7" s="30">
        <v>5</v>
      </c>
      <c r="M7" s="31"/>
      <c r="N7" s="31">
        <v>4</v>
      </c>
      <c r="O7" s="32" t="s">
        <v>233</v>
      </c>
    </row>
    <row r="8" spans="1:16" s="17" customFormat="1" ht="18.95" customHeight="1" x14ac:dyDescent="0.3">
      <c r="A8" s="18">
        <v>7</v>
      </c>
      <c r="B8" s="15" t="s">
        <v>69</v>
      </c>
      <c r="C8" s="14">
        <v>28</v>
      </c>
      <c r="D8" s="15" t="s">
        <v>13</v>
      </c>
      <c r="E8" s="14"/>
      <c r="F8" s="15"/>
      <c r="G8" s="15"/>
      <c r="H8" s="15"/>
      <c r="I8" s="25" t="s">
        <v>14</v>
      </c>
      <c r="J8" s="14">
        <v>1</v>
      </c>
      <c r="K8" s="15"/>
      <c r="L8" s="14">
        <v>1</v>
      </c>
      <c r="M8" s="16"/>
      <c r="N8" s="16">
        <v>1</v>
      </c>
      <c r="O8" s="26" t="s">
        <v>237</v>
      </c>
    </row>
    <row r="9" spans="1:16" s="46" customFormat="1" ht="18.95" customHeight="1" x14ac:dyDescent="0.3">
      <c r="A9" s="18">
        <v>8</v>
      </c>
      <c r="B9" s="44" t="s">
        <v>122</v>
      </c>
      <c r="C9" s="43">
        <v>30</v>
      </c>
      <c r="D9" s="44" t="s">
        <v>9</v>
      </c>
      <c r="E9" s="44"/>
      <c r="F9" s="44"/>
      <c r="G9" s="44"/>
      <c r="H9" s="44"/>
      <c r="I9" s="36" t="s">
        <v>10</v>
      </c>
      <c r="J9" s="43">
        <v>1</v>
      </c>
      <c r="K9" s="43">
        <v>1</v>
      </c>
      <c r="L9" s="43">
        <v>2</v>
      </c>
      <c r="M9" s="45"/>
      <c r="N9" s="45"/>
      <c r="O9" s="38"/>
    </row>
    <row r="10" spans="1:16" s="42" customFormat="1" ht="18.95" customHeight="1" x14ac:dyDescent="0.3">
      <c r="A10" s="18">
        <v>9</v>
      </c>
      <c r="B10" s="36" t="s">
        <v>39</v>
      </c>
      <c r="C10" s="40">
        <v>32</v>
      </c>
      <c r="D10" s="36" t="s">
        <v>9</v>
      </c>
      <c r="E10" s="40">
        <v>1</v>
      </c>
      <c r="F10" s="36" t="s">
        <v>197</v>
      </c>
      <c r="G10" s="36"/>
      <c r="H10" s="36"/>
      <c r="I10" s="36" t="s">
        <v>10</v>
      </c>
      <c r="J10" s="40">
        <v>1</v>
      </c>
      <c r="K10" s="40">
        <v>1</v>
      </c>
      <c r="L10" s="40">
        <v>3</v>
      </c>
      <c r="M10" s="41"/>
      <c r="N10" s="41"/>
      <c r="O10" s="38"/>
    </row>
    <row r="11" spans="1:16" s="17" customFormat="1" ht="18.95" customHeight="1" x14ac:dyDescent="0.3">
      <c r="A11" s="18">
        <v>10</v>
      </c>
      <c r="B11" s="15" t="s">
        <v>61</v>
      </c>
      <c r="C11" s="14">
        <v>50</v>
      </c>
      <c r="D11" s="15" t="s">
        <v>9</v>
      </c>
      <c r="E11" s="14"/>
      <c r="F11" s="15"/>
      <c r="G11" s="15"/>
      <c r="H11" s="15"/>
      <c r="I11" s="25" t="s">
        <v>14</v>
      </c>
      <c r="J11" s="14">
        <v>1</v>
      </c>
      <c r="K11" s="14">
        <v>1</v>
      </c>
      <c r="L11" s="14">
        <v>2</v>
      </c>
      <c r="M11" s="16"/>
      <c r="N11" s="16">
        <v>2</v>
      </c>
      <c r="O11" s="26" t="s">
        <v>503</v>
      </c>
    </row>
    <row r="12" spans="1:16" s="17" customFormat="1" ht="18.95" customHeight="1" x14ac:dyDescent="0.3">
      <c r="A12" s="18">
        <v>11</v>
      </c>
      <c r="B12" s="15" t="s">
        <v>66</v>
      </c>
      <c r="C12" s="14">
        <v>66</v>
      </c>
      <c r="D12" s="15" t="s">
        <v>9</v>
      </c>
      <c r="E12" s="14">
        <v>2</v>
      </c>
      <c r="F12" s="15" t="s">
        <v>198</v>
      </c>
      <c r="G12" s="15" t="s">
        <v>196</v>
      </c>
      <c r="H12" s="15"/>
      <c r="I12" s="25" t="s">
        <v>14</v>
      </c>
      <c r="J12" s="14">
        <v>1</v>
      </c>
      <c r="K12" s="14">
        <v>1</v>
      </c>
      <c r="L12" s="14">
        <v>4</v>
      </c>
      <c r="M12" s="16"/>
      <c r="N12" s="16">
        <v>4</v>
      </c>
      <c r="O12" s="26" t="s">
        <v>251</v>
      </c>
    </row>
    <row r="13" spans="1:16" s="33" customFormat="1" ht="18.95" customHeight="1" x14ac:dyDescent="0.3">
      <c r="A13" s="18">
        <v>12</v>
      </c>
      <c r="B13" s="25" t="s">
        <v>31</v>
      </c>
      <c r="C13" s="30">
        <v>76</v>
      </c>
      <c r="D13" s="25" t="s">
        <v>9</v>
      </c>
      <c r="E13" s="30"/>
      <c r="F13" s="25"/>
      <c r="G13" s="25"/>
      <c r="H13" s="25"/>
      <c r="I13" s="25" t="s">
        <v>14</v>
      </c>
      <c r="J13" s="30">
        <v>1</v>
      </c>
      <c r="K13" s="30">
        <v>1</v>
      </c>
      <c r="L13" s="30">
        <v>2</v>
      </c>
      <c r="M13" s="31"/>
      <c r="N13" s="31">
        <v>2</v>
      </c>
      <c r="O13" s="32" t="s">
        <v>227</v>
      </c>
    </row>
    <row r="14" spans="1:16" s="33" customFormat="1" ht="18.95" customHeight="1" x14ac:dyDescent="0.3">
      <c r="A14" s="18">
        <v>13</v>
      </c>
      <c r="B14" s="25" t="s">
        <v>99</v>
      </c>
      <c r="C14" s="30">
        <v>77</v>
      </c>
      <c r="D14" s="25" t="s">
        <v>13</v>
      </c>
      <c r="E14" s="30"/>
      <c r="F14" s="25"/>
      <c r="G14" s="25"/>
      <c r="H14" s="25"/>
      <c r="I14" s="25" t="s">
        <v>14</v>
      </c>
      <c r="J14" s="30">
        <v>1</v>
      </c>
      <c r="K14" s="25"/>
      <c r="L14" s="30">
        <v>1</v>
      </c>
      <c r="M14" s="31"/>
      <c r="N14" s="31">
        <v>1</v>
      </c>
      <c r="O14" s="32" t="s">
        <v>501</v>
      </c>
    </row>
    <row r="15" spans="1:16" s="17" customFormat="1" ht="18.95" customHeight="1" x14ac:dyDescent="0.3">
      <c r="A15" s="18">
        <v>14</v>
      </c>
      <c r="B15" s="15" t="s">
        <v>155</v>
      </c>
      <c r="C15" s="14">
        <v>86</v>
      </c>
      <c r="D15" s="15" t="s">
        <v>9</v>
      </c>
      <c r="E15" s="14">
        <v>2</v>
      </c>
      <c r="F15" s="15" t="s">
        <v>192</v>
      </c>
      <c r="G15" s="15" t="s">
        <v>199</v>
      </c>
      <c r="H15" s="15"/>
      <c r="I15" s="25" t="s">
        <v>14</v>
      </c>
      <c r="J15" s="14">
        <v>1</v>
      </c>
      <c r="K15" s="14">
        <v>1</v>
      </c>
      <c r="L15" s="14">
        <v>4</v>
      </c>
      <c r="M15" s="16"/>
      <c r="N15" s="16">
        <v>4</v>
      </c>
      <c r="O15" s="26" t="s">
        <v>225</v>
      </c>
    </row>
    <row r="16" spans="1:16" s="17" customFormat="1" ht="18.95" customHeight="1" x14ac:dyDescent="0.3">
      <c r="A16" s="18">
        <v>15</v>
      </c>
      <c r="B16" s="15" t="s">
        <v>136</v>
      </c>
      <c r="C16" s="14">
        <v>87</v>
      </c>
      <c r="D16" s="15" t="s">
        <v>13</v>
      </c>
      <c r="E16" s="14">
        <v>1</v>
      </c>
      <c r="F16" s="15" t="s">
        <v>198</v>
      </c>
      <c r="G16" s="15"/>
      <c r="H16" s="15"/>
      <c r="I16" s="25" t="s">
        <v>14</v>
      </c>
      <c r="J16" s="15"/>
      <c r="K16" s="14">
        <v>1</v>
      </c>
      <c r="L16" s="14">
        <v>2</v>
      </c>
      <c r="M16" s="16"/>
      <c r="N16" s="16">
        <v>1</v>
      </c>
      <c r="O16" s="26" t="s">
        <v>238</v>
      </c>
    </row>
    <row r="17" spans="1:15" s="17" customFormat="1" ht="18.95" customHeight="1" x14ac:dyDescent="0.3">
      <c r="A17" s="18">
        <v>16</v>
      </c>
      <c r="B17" s="15" t="s">
        <v>54</v>
      </c>
      <c r="C17" s="14">
        <v>89</v>
      </c>
      <c r="D17" s="15" t="s">
        <v>9</v>
      </c>
      <c r="E17" s="14">
        <v>1</v>
      </c>
      <c r="F17" s="15" t="s">
        <v>199</v>
      </c>
      <c r="G17" s="15"/>
      <c r="H17" s="15"/>
      <c r="I17" s="25" t="s">
        <v>14</v>
      </c>
      <c r="J17" s="15">
        <v>1</v>
      </c>
      <c r="K17" s="14">
        <v>1</v>
      </c>
      <c r="L17" s="14">
        <v>4</v>
      </c>
      <c r="M17" s="16"/>
      <c r="N17" s="16">
        <v>3</v>
      </c>
      <c r="O17" s="26" t="s">
        <v>502</v>
      </c>
    </row>
    <row r="18" spans="1:15" s="42" customFormat="1" ht="18.95" customHeight="1" x14ac:dyDescent="0.3">
      <c r="A18" s="18">
        <v>17</v>
      </c>
      <c r="B18" s="36" t="s">
        <v>36</v>
      </c>
      <c r="C18" s="40">
        <v>91</v>
      </c>
      <c r="D18" s="36" t="s">
        <v>9</v>
      </c>
      <c r="E18" s="40">
        <v>1</v>
      </c>
      <c r="F18" s="36" t="s">
        <v>199</v>
      </c>
      <c r="G18" s="36"/>
      <c r="H18" s="36"/>
      <c r="I18" s="36" t="s">
        <v>10</v>
      </c>
      <c r="J18" s="40">
        <v>1</v>
      </c>
      <c r="K18" s="40">
        <v>1</v>
      </c>
      <c r="L18" s="40">
        <v>3</v>
      </c>
      <c r="M18" s="41"/>
      <c r="N18" s="41"/>
      <c r="O18" s="62"/>
    </row>
    <row r="19" spans="1:15" s="17" customFormat="1" ht="18.95" customHeight="1" x14ac:dyDescent="0.3">
      <c r="A19" s="18">
        <v>18</v>
      </c>
      <c r="B19" s="15" t="s">
        <v>120</v>
      </c>
      <c r="C19" s="14">
        <v>94</v>
      </c>
      <c r="D19" s="15" t="s">
        <v>9</v>
      </c>
      <c r="E19" s="14">
        <v>2</v>
      </c>
      <c r="F19" s="15" t="s">
        <v>200</v>
      </c>
      <c r="G19" s="15" t="s">
        <v>197</v>
      </c>
      <c r="H19" s="15"/>
      <c r="I19" s="25" t="s">
        <v>14</v>
      </c>
      <c r="J19" s="14">
        <v>1</v>
      </c>
      <c r="K19" s="14">
        <v>1</v>
      </c>
      <c r="L19" s="14">
        <v>4</v>
      </c>
      <c r="M19" s="16"/>
      <c r="N19" s="16">
        <v>4</v>
      </c>
      <c r="O19" s="26" t="s">
        <v>251</v>
      </c>
    </row>
    <row r="20" spans="1:15" s="17" customFormat="1" ht="18.95" customHeight="1" x14ac:dyDescent="0.3">
      <c r="A20" s="18">
        <v>19</v>
      </c>
      <c r="B20" s="15" t="s">
        <v>175</v>
      </c>
      <c r="C20" s="14">
        <v>99</v>
      </c>
      <c r="D20" s="15" t="s">
        <v>13</v>
      </c>
      <c r="E20" s="14"/>
      <c r="F20" s="15"/>
      <c r="G20" s="15"/>
      <c r="H20" s="15"/>
      <c r="I20" s="25" t="s">
        <v>14</v>
      </c>
      <c r="J20" s="14">
        <v>0</v>
      </c>
      <c r="K20" s="14">
        <v>1</v>
      </c>
      <c r="L20" s="14">
        <v>1</v>
      </c>
      <c r="M20" s="16"/>
      <c r="N20" s="16">
        <v>1</v>
      </c>
      <c r="O20" s="26" t="s">
        <v>238</v>
      </c>
    </row>
    <row r="21" spans="1:15" s="17" customFormat="1" ht="18.95" customHeight="1" x14ac:dyDescent="0.3">
      <c r="A21" s="18">
        <v>20</v>
      </c>
      <c r="B21" s="15" t="s">
        <v>135</v>
      </c>
      <c r="C21" s="14">
        <v>100</v>
      </c>
      <c r="D21" s="15" t="s">
        <v>13</v>
      </c>
      <c r="E21" s="14"/>
      <c r="F21" s="15"/>
      <c r="G21" s="15"/>
      <c r="H21" s="15"/>
      <c r="I21" s="25" t="s">
        <v>14</v>
      </c>
      <c r="J21" s="14">
        <v>1</v>
      </c>
      <c r="K21" s="15"/>
      <c r="L21" s="14">
        <v>1</v>
      </c>
      <c r="M21" s="16"/>
      <c r="N21" s="16">
        <v>1</v>
      </c>
      <c r="O21" s="26" t="s">
        <v>236</v>
      </c>
    </row>
    <row r="22" spans="1:15" s="17" customFormat="1" ht="18.95" customHeight="1" x14ac:dyDescent="0.3">
      <c r="A22" s="18">
        <v>21</v>
      </c>
      <c r="B22" s="15" t="s">
        <v>25</v>
      </c>
      <c r="C22" s="14">
        <v>102</v>
      </c>
      <c r="D22" s="15" t="s">
        <v>9</v>
      </c>
      <c r="E22" s="14">
        <v>1</v>
      </c>
      <c r="F22" s="15" t="s">
        <v>201</v>
      </c>
      <c r="G22" s="15"/>
      <c r="H22" s="15"/>
      <c r="I22" s="25" t="s">
        <v>14</v>
      </c>
      <c r="J22" s="14">
        <v>1</v>
      </c>
      <c r="K22" s="14">
        <v>1</v>
      </c>
      <c r="L22" s="14">
        <v>3</v>
      </c>
      <c r="M22" s="16"/>
      <c r="N22" s="16">
        <v>3</v>
      </c>
      <c r="O22" s="32" t="s">
        <v>227</v>
      </c>
    </row>
    <row r="23" spans="1:15" s="17" customFormat="1" ht="18.95" customHeight="1" x14ac:dyDescent="0.3">
      <c r="A23" s="18">
        <v>22</v>
      </c>
      <c r="B23" s="15" t="s">
        <v>151</v>
      </c>
      <c r="C23" s="14">
        <v>118</v>
      </c>
      <c r="D23" s="15" t="s">
        <v>9</v>
      </c>
      <c r="E23" s="14">
        <v>2</v>
      </c>
      <c r="F23" s="15" t="s">
        <v>202</v>
      </c>
      <c r="G23" s="15" t="s">
        <v>203</v>
      </c>
      <c r="H23" s="15"/>
      <c r="I23" s="25" t="s">
        <v>14</v>
      </c>
      <c r="J23" s="14">
        <v>1</v>
      </c>
      <c r="K23" s="14">
        <v>1</v>
      </c>
      <c r="L23" s="14">
        <v>4</v>
      </c>
      <c r="M23" s="16"/>
      <c r="N23" s="16">
        <v>3</v>
      </c>
      <c r="O23" s="26" t="s">
        <v>503</v>
      </c>
    </row>
    <row r="24" spans="1:15" s="17" customFormat="1" ht="18.95" customHeight="1" x14ac:dyDescent="0.3">
      <c r="A24" s="18">
        <v>23</v>
      </c>
      <c r="B24" s="15" t="s">
        <v>70</v>
      </c>
      <c r="C24" s="14">
        <v>119</v>
      </c>
      <c r="D24" s="15" t="s">
        <v>13</v>
      </c>
      <c r="E24" s="14"/>
      <c r="F24" s="15"/>
      <c r="G24" s="15"/>
      <c r="H24" s="15"/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237</v>
      </c>
    </row>
    <row r="25" spans="1:15" s="17" customFormat="1" ht="18.95" customHeight="1" x14ac:dyDescent="0.3">
      <c r="A25" s="18">
        <v>24</v>
      </c>
      <c r="B25" s="15" t="s">
        <v>22</v>
      </c>
      <c r="C25" s="14">
        <v>122</v>
      </c>
      <c r="D25" s="15" t="s">
        <v>9</v>
      </c>
      <c r="E25" s="14">
        <v>2</v>
      </c>
      <c r="F25" s="15" t="s">
        <v>204</v>
      </c>
      <c r="G25" s="15" t="s">
        <v>197</v>
      </c>
      <c r="H25" s="15"/>
      <c r="I25" s="25" t="s">
        <v>14</v>
      </c>
      <c r="J25" s="14">
        <v>1</v>
      </c>
      <c r="K25" s="14">
        <v>1</v>
      </c>
      <c r="L25" s="14">
        <v>4</v>
      </c>
      <c r="M25" s="16"/>
      <c r="N25" s="16">
        <v>4</v>
      </c>
      <c r="O25" s="26" t="s">
        <v>503</v>
      </c>
    </row>
    <row r="26" spans="1:15" s="17" customFormat="1" ht="18.95" customHeight="1" x14ac:dyDescent="0.3">
      <c r="A26" s="18">
        <v>25</v>
      </c>
      <c r="B26" s="15" t="s">
        <v>16</v>
      </c>
      <c r="C26" s="14">
        <v>123</v>
      </c>
      <c r="D26" s="15" t="s">
        <v>9</v>
      </c>
      <c r="E26" s="14">
        <v>2</v>
      </c>
      <c r="F26" s="15" t="s">
        <v>205</v>
      </c>
      <c r="G26" s="15" t="s">
        <v>202</v>
      </c>
      <c r="H26" s="15"/>
      <c r="I26" s="25" t="s">
        <v>14</v>
      </c>
      <c r="J26" s="14">
        <v>1</v>
      </c>
      <c r="K26" s="14">
        <v>1</v>
      </c>
      <c r="L26" s="14">
        <v>4</v>
      </c>
      <c r="M26" s="16"/>
      <c r="N26" s="16">
        <v>4</v>
      </c>
      <c r="O26" s="26" t="s">
        <v>234</v>
      </c>
    </row>
    <row r="27" spans="1:15" s="17" customFormat="1" ht="18.95" customHeight="1" x14ac:dyDescent="0.3">
      <c r="A27" s="18">
        <v>26</v>
      </c>
      <c r="B27" s="15" t="s">
        <v>121</v>
      </c>
      <c r="C27" s="14">
        <v>128</v>
      </c>
      <c r="D27" s="15" t="s">
        <v>9</v>
      </c>
      <c r="E27" s="14">
        <v>3</v>
      </c>
      <c r="F27" s="15" t="s">
        <v>206</v>
      </c>
      <c r="G27" s="15" t="s">
        <v>207</v>
      </c>
      <c r="H27" s="15" t="s">
        <v>191</v>
      </c>
      <c r="I27" s="25" t="s">
        <v>14</v>
      </c>
      <c r="J27" s="14">
        <v>1</v>
      </c>
      <c r="K27" s="14">
        <v>1</v>
      </c>
      <c r="L27" s="14">
        <v>5</v>
      </c>
      <c r="M27" s="16"/>
      <c r="N27" s="16">
        <v>5</v>
      </c>
      <c r="O27" s="26" t="s">
        <v>252</v>
      </c>
    </row>
    <row r="28" spans="1:15" s="17" customFormat="1" ht="18.95" customHeight="1" x14ac:dyDescent="0.3">
      <c r="A28" s="18">
        <v>27</v>
      </c>
      <c r="B28" s="15" t="s">
        <v>124</v>
      </c>
      <c r="C28" s="14">
        <v>131</v>
      </c>
      <c r="D28" s="15" t="s">
        <v>9</v>
      </c>
      <c r="E28" s="14">
        <v>2</v>
      </c>
      <c r="F28" s="15" t="s">
        <v>198</v>
      </c>
      <c r="G28" s="15" t="s">
        <v>208</v>
      </c>
      <c r="H28" s="15"/>
      <c r="I28" s="25" t="s">
        <v>14</v>
      </c>
      <c r="J28" s="14">
        <v>1</v>
      </c>
      <c r="K28" s="14">
        <v>1</v>
      </c>
      <c r="L28" s="14">
        <v>4</v>
      </c>
      <c r="M28" s="16"/>
      <c r="N28" s="16">
        <v>3</v>
      </c>
      <c r="O28" s="26" t="s">
        <v>501</v>
      </c>
    </row>
    <row r="29" spans="1:15" s="17" customFormat="1" ht="18.95" customHeight="1" x14ac:dyDescent="0.3">
      <c r="A29" s="18">
        <v>28</v>
      </c>
      <c r="B29" s="15" t="s">
        <v>43</v>
      </c>
      <c r="C29" s="14">
        <v>138</v>
      </c>
      <c r="D29" s="15" t="s">
        <v>9</v>
      </c>
      <c r="E29" s="14">
        <v>1</v>
      </c>
      <c r="F29" s="15" t="s">
        <v>44</v>
      </c>
      <c r="G29" s="15"/>
      <c r="H29" s="15"/>
      <c r="I29" s="25" t="s">
        <v>14</v>
      </c>
      <c r="J29" s="14">
        <v>1</v>
      </c>
      <c r="K29" s="14">
        <v>1</v>
      </c>
      <c r="L29" s="14">
        <v>3</v>
      </c>
      <c r="M29" s="16"/>
      <c r="N29" s="16">
        <v>3</v>
      </c>
      <c r="O29" s="26" t="s">
        <v>251</v>
      </c>
    </row>
    <row r="30" spans="1:15" s="17" customFormat="1" ht="18.95" customHeight="1" x14ac:dyDescent="0.3">
      <c r="A30" s="18">
        <v>29</v>
      </c>
      <c r="B30" s="15" t="s">
        <v>58</v>
      </c>
      <c r="C30" s="14">
        <v>141</v>
      </c>
      <c r="D30" s="15" t="s">
        <v>9</v>
      </c>
      <c r="E30" s="14">
        <v>1</v>
      </c>
      <c r="F30" s="15" t="s">
        <v>209</v>
      </c>
      <c r="G30" s="15"/>
      <c r="H30" s="15"/>
      <c r="I30" s="25" t="s">
        <v>14</v>
      </c>
      <c r="J30" s="14">
        <v>1</v>
      </c>
      <c r="K30" s="14">
        <v>0</v>
      </c>
      <c r="L30" s="14">
        <v>2</v>
      </c>
      <c r="M30" s="16"/>
      <c r="N30" s="16">
        <v>2</v>
      </c>
      <c r="O30" s="26" t="s">
        <v>236</v>
      </c>
    </row>
    <row r="31" spans="1:15" s="39" customFormat="1" ht="18.95" customHeight="1" x14ac:dyDescent="0.3">
      <c r="A31" s="18">
        <v>30</v>
      </c>
      <c r="B31" s="35" t="s">
        <v>21</v>
      </c>
      <c r="C31" s="34">
        <v>150</v>
      </c>
      <c r="D31" s="35" t="s">
        <v>9</v>
      </c>
      <c r="E31" s="34">
        <v>2</v>
      </c>
      <c r="F31" s="35" t="s">
        <v>197</v>
      </c>
      <c r="G31" s="35" t="s">
        <v>210</v>
      </c>
      <c r="H31" s="35"/>
      <c r="I31" s="36" t="s">
        <v>10</v>
      </c>
      <c r="J31" s="34">
        <v>1</v>
      </c>
      <c r="K31" s="34">
        <v>1</v>
      </c>
      <c r="L31" s="34">
        <v>4</v>
      </c>
      <c r="M31" s="37"/>
      <c r="N31" s="37"/>
      <c r="O31" s="38"/>
    </row>
    <row r="32" spans="1:15" s="17" customFormat="1" ht="18.95" customHeight="1" x14ac:dyDescent="0.3">
      <c r="A32" s="18">
        <v>31</v>
      </c>
      <c r="B32" s="15" t="s">
        <v>51</v>
      </c>
      <c r="C32" s="14">
        <v>154</v>
      </c>
      <c r="D32" s="15" t="s">
        <v>13</v>
      </c>
      <c r="E32" s="14">
        <v>2</v>
      </c>
      <c r="F32" s="15" t="s">
        <v>199</v>
      </c>
      <c r="G32" s="15" t="s">
        <v>197</v>
      </c>
      <c r="H32" s="15"/>
      <c r="I32" s="25" t="s">
        <v>14</v>
      </c>
      <c r="J32" s="14">
        <v>1</v>
      </c>
      <c r="K32" s="15"/>
      <c r="L32" s="14">
        <v>3</v>
      </c>
      <c r="M32" s="16"/>
      <c r="N32" s="16">
        <v>3</v>
      </c>
      <c r="O32" s="26" t="s">
        <v>242</v>
      </c>
    </row>
    <row r="33" spans="1:15" s="17" customFormat="1" ht="18.95" customHeight="1" x14ac:dyDescent="0.3">
      <c r="A33" s="18">
        <v>32</v>
      </c>
      <c r="B33" s="15" t="s">
        <v>85</v>
      </c>
      <c r="C33" s="14">
        <v>157</v>
      </c>
      <c r="D33" s="15" t="s">
        <v>9</v>
      </c>
      <c r="E33" s="14">
        <v>1</v>
      </c>
      <c r="F33" s="15" t="s">
        <v>199</v>
      </c>
      <c r="G33" s="15"/>
      <c r="H33" s="15"/>
      <c r="I33" s="25" t="s">
        <v>14</v>
      </c>
      <c r="J33" s="14">
        <v>1</v>
      </c>
      <c r="K33" s="14">
        <v>1</v>
      </c>
      <c r="L33" s="14">
        <v>2</v>
      </c>
      <c r="M33" s="16"/>
      <c r="N33" s="16">
        <v>2</v>
      </c>
      <c r="O33" s="26" t="s">
        <v>225</v>
      </c>
    </row>
    <row r="34" spans="1:15" s="17" customFormat="1" ht="18.95" customHeight="1" x14ac:dyDescent="0.3">
      <c r="A34" s="18">
        <v>33</v>
      </c>
      <c r="B34" s="15" t="s">
        <v>37</v>
      </c>
      <c r="C34" s="14">
        <v>159</v>
      </c>
      <c r="D34" s="15" t="s">
        <v>13</v>
      </c>
      <c r="E34" s="14"/>
      <c r="F34" s="15"/>
      <c r="G34" s="15"/>
      <c r="H34" s="15"/>
      <c r="I34" s="25" t="s">
        <v>14</v>
      </c>
      <c r="J34" s="15"/>
      <c r="K34" s="14">
        <v>1</v>
      </c>
      <c r="L34" s="14">
        <v>1</v>
      </c>
      <c r="M34" s="16"/>
      <c r="N34" s="16">
        <v>1</v>
      </c>
      <c r="O34" s="26" t="s">
        <v>227</v>
      </c>
    </row>
    <row r="35" spans="1:15" s="17" customFormat="1" ht="18.95" customHeight="1" x14ac:dyDescent="0.3">
      <c r="A35" s="18">
        <v>34</v>
      </c>
      <c r="B35" s="15" t="s">
        <v>125</v>
      </c>
      <c r="C35" s="14">
        <v>160</v>
      </c>
      <c r="D35" s="15" t="s">
        <v>9</v>
      </c>
      <c r="E35" s="14">
        <v>2</v>
      </c>
      <c r="F35" s="15" t="s">
        <v>192</v>
      </c>
      <c r="G35" s="15" t="s">
        <v>211</v>
      </c>
      <c r="H35" s="15"/>
      <c r="I35" s="25" t="s">
        <v>14</v>
      </c>
      <c r="J35" s="14">
        <v>1</v>
      </c>
      <c r="K35" s="14">
        <v>1</v>
      </c>
      <c r="L35" s="14">
        <v>4</v>
      </c>
      <c r="M35" s="16"/>
      <c r="N35" s="16">
        <v>3</v>
      </c>
      <c r="O35" s="26" t="s">
        <v>243</v>
      </c>
    </row>
    <row r="36" spans="1:15" s="17" customFormat="1" ht="18.95" customHeight="1" x14ac:dyDescent="0.3">
      <c r="A36" s="18">
        <v>35</v>
      </c>
      <c r="B36" s="15" t="s">
        <v>45</v>
      </c>
      <c r="C36" s="14">
        <v>161</v>
      </c>
      <c r="D36" s="15" t="s">
        <v>9</v>
      </c>
      <c r="E36" s="14"/>
      <c r="F36" s="15"/>
      <c r="G36" s="15"/>
      <c r="H36" s="15"/>
      <c r="I36" s="25" t="s">
        <v>14</v>
      </c>
      <c r="J36" s="14">
        <v>1</v>
      </c>
      <c r="K36" s="14">
        <v>1</v>
      </c>
      <c r="L36" s="14">
        <v>2</v>
      </c>
      <c r="M36" s="16"/>
      <c r="N36" s="16">
        <v>2</v>
      </c>
      <c r="O36" s="26" t="s">
        <v>502</v>
      </c>
    </row>
    <row r="37" spans="1:15" s="17" customFormat="1" ht="18.95" customHeight="1" x14ac:dyDescent="0.3">
      <c r="A37" s="18">
        <v>36</v>
      </c>
      <c r="B37" s="15" t="s">
        <v>74</v>
      </c>
      <c r="C37" s="14">
        <v>163</v>
      </c>
      <c r="D37" s="15" t="s">
        <v>9</v>
      </c>
      <c r="E37" s="14">
        <v>2</v>
      </c>
      <c r="F37" s="15" t="s">
        <v>199</v>
      </c>
      <c r="G37" s="15" t="s">
        <v>211</v>
      </c>
      <c r="H37" s="15"/>
      <c r="I37" s="25" t="s">
        <v>14</v>
      </c>
      <c r="J37" s="14">
        <v>1</v>
      </c>
      <c r="K37" s="14">
        <v>1</v>
      </c>
      <c r="L37" s="14">
        <v>4</v>
      </c>
      <c r="M37" s="16"/>
      <c r="N37" s="16">
        <v>4</v>
      </c>
      <c r="O37" s="26" t="s">
        <v>227</v>
      </c>
    </row>
    <row r="38" spans="1:15" s="17" customFormat="1" ht="18.95" customHeight="1" x14ac:dyDescent="0.3">
      <c r="A38" s="18">
        <v>37</v>
      </c>
      <c r="B38" s="15" t="s">
        <v>148</v>
      </c>
      <c r="C38" s="14">
        <v>165</v>
      </c>
      <c r="D38" s="15" t="s">
        <v>13</v>
      </c>
      <c r="E38" s="14"/>
      <c r="F38" s="15"/>
      <c r="G38" s="15"/>
      <c r="H38" s="15"/>
      <c r="I38" s="25" t="s">
        <v>14</v>
      </c>
      <c r="J38" s="14">
        <v>1</v>
      </c>
      <c r="K38" s="15"/>
      <c r="L38" s="14">
        <v>1</v>
      </c>
      <c r="M38" s="16"/>
      <c r="N38" s="16">
        <v>1</v>
      </c>
      <c r="O38" s="26" t="s">
        <v>225</v>
      </c>
    </row>
    <row r="39" spans="1:15" s="17" customFormat="1" ht="18.95" customHeight="1" x14ac:dyDescent="0.3">
      <c r="A39" s="18">
        <v>38</v>
      </c>
      <c r="B39" s="15" t="s">
        <v>29</v>
      </c>
      <c r="C39" s="14">
        <v>166</v>
      </c>
      <c r="D39" s="15" t="s">
        <v>13</v>
      </c>
      <c r="E39" s="14"/>
      <c r="F39" s="15"/>
      <c r="G39" s="15"/>
      <c r="H39" s="15"/>
      <c r="I39" s="25" t="s">
        <v>14</v>
      </c>
      <c r="J39" s="15"/>
      <c r="K39" s="14">
        <v>1</v>
      </c>
      <c r="L39" s="14">
        <v>1</v>
      </c>
      <c r="M39" s="16"/>
      <c r="N39" s="16">
        <v>1</v>
      </c>
      <c r="O39" s="26" t="s">
        <v>239</v>
      </c>
    </row>
    <row r="40" spans="1:15" s="17" customFormat="1" ht="18.95" customHeight="1" x14ac:dyDescent="0.3">
      <c r="A40" s="18">
        <v>39</v>
      </c>
      <c r="B40" s="15" t="s">
        <v>91</v>
      </c>
      <c r="C40" s="14">
        <v>167</v>
      </c>
      <c r="D40" s="15" t="s">
        <v>13</v>
      </c>
      <c r="E40" s="14"/>
      <c r="F40" s="15"/>
      <c r="G40" s="15"/>
      <c r="H40" s="15"/>
      <c r="I40" s="25" t="s">
        <v>14</v>
      </c>
      <c r="J40" s="15"/>
      <c r="K40" s="14">
        <v>1</v>
      </c>
      <c r="L40" s="14">
        <v>1</v>
      </c>
      <c r="M40" s="16"/>
      <c r="N40" s="16">
        <v>1</v>
      </c>
      <c r="O40" s="26" t="s">
        <v>252</v>
      </c>
    </row>
    <row r="41" spans="1:15" s="17" customFormat="1" ht="18.95" customHeight="1" x14ac:dyDescent="0.3">
      <c r="A41" s="18">
        <v>40</v>
      </c>
      <c r="B41" s="15" t="s">
        <v>15</v>
      </c>
      <c r="C41" s="14">
        <v>168</v>
      </c>
      <c r="D41" s="15" t="s">
        <v>13</v>
      </c>
      <c r="E41" s="14"/>
      <c r="F41" s="15"/>
      <c r="G41" s="15"/>
      <c r="H41" s="15"/>
      <c r="I41" s="25" t="s">
        <v>14</v>
      </c>
      <c r="J41" s="14">
        <v>0</v>
      </c>
      <c r="K41" s="14">
        <v>1</v>
      </c>
      <c r="L41" s="14">
        <v>1</v>
      </c>
      <c r="M41" s="16"/>
      <c r="N41" s="16">
        <v>1</v>
      </c>
      <c r="O41" s="26" t="s">
        <v>222</v>
      </c>
    </row>
    <row r="42" spans="1:15" s="17" customFormat="1" ht="18.95" customHeight="1" x14ac:dyDescent="0.3">
      <c r="A42" s="18">
        <v>41</v>
      </c>
      <c r="B42" s="15" t="s">
        <v>130</v>
      </c>
      <c r="C42" s="14">
        <v>169</v>
      </c>
      <c r="D42" s="15" t="s">
        <v>13</v>
      </c>
      <c r="E42" s="14"/>
      <c r="F42" s="15"/>
      <c r="G42" s="15"/>
      <c r="H42" s="15"/>
      <c r="I42" s="25" t="s">
        <v>14</v>
      </c>
      <c r="J42" s="15"/>
      <c r="K42" s="14">
        <v>1</v>
      </c>
      <c r="L42" s="14">
        <v>1</v>
      </c>
      <c r="M42" s="16"/>
      <c r="N42" s="16">
        <v>1</v>
      </c>
      <c r="O42" s="26" t="s">
        <v>222</v>
      </c>
    </row>
    <row r="43" spans="1:15" s="17" customFormat="1" ht="18.95" customHeight="1" x14ac:dyDescent="0.3">
      <c r="A43" s="18">
        <v>42</v>
      </c>
      <c r="B43" s="15" t="s">
        <v>178</v>
      </c>
      <c r="C43" s="14">
        <v>171</v>
      </c>
      <c r="D43" s="15" t="s">
        <v>57</v>
      </c>
      <c r="E43" s="14"/>
      <c r="F43" s="15"/>
      <c r="G43" s="15"/>
      <c r="H43" s="15"/>
      <c r="I43" s="25" t="s">
        <v>14</v>
      </c>
      <c r="J43" s="14">
        <v>0</v>
      </c>
      <c r="K43" s="14">
        <v>1</v>
      </c>
      <c r="L43" s="14">
        <v>1</v>
      </c>
      <c r="M43" s="16"/>
      <c r="N43" s="16">
        <v>1</v>
      </c>
      <c r="O43" s="26" t="s">
        <v>234</v>
      </c>
    </row>
    <row r="44" spans="1:15" s="17" customFormat="1" ht="18.95" customHeight="1" x14ac:dyDescent="0.3">
      <c r="A44" s="18">
        <v>43</v>
      </c>
      <c r="B44" s="15" t="s">
        <v>28</v>
      </c>
      <c r="C44" s="14">
        <v>172</v>
      </c>
      <c r="D44" s="15" t="s">
        <v>13</v>
      </c>
      <c r="E44" s="14"/>
      <c r="F44" s="15"/>
      <c r="G44" s="15"/>
      <c r="H44" s="15"/>
      <c r="I44" s="25" t="s">
        <v>14</v>
      </c>
      <c r="J44" s="15"/>
      <c r="K44" s="14">
        <v>1</v>
      </c>
      <c r="L44" s="14">
        <v>1</v>
      </c>
      <c r="M44" s="16"/>
      <c r="N44" s="16">
        <v>1</v>
      </c>
      <c r="O44" s="26" t="s">
        <v>239</v>
      </c>
    </row>
    <row r="45" spans="1:15" s="17" customFormat="1" ht="18.95" customHeight="1" x14ac:dyDescent="0.3">
      <c r="A45" s="18">
        <v>44</v>
      </c>
      <c r="B45" s="15" t="s">
        <v>67</v>
      </c>
      <c r="C45" s="14">
        <v>175</v>
      </c>
      <c r="D45" s="15" t="s">
        <v>13</v>
      </c>
      <c r="E45" s="14"/>
      <c r="F45" s="15"/>
      <c r="G45" s="15"/>
      <c r="H45" s="15"/>
      <c r="I45" s="25" t="s">
        <v>14</v>
      </c>
      <c r="J45" s="15"/>
      <c r="K45" s="14">
        <v>1</v>
      </c>
      <c r="L45" s="14">
        <v>1</v>
      </c>
      <c r="M45" s="16"/>
      <c r="N45" s="16">
        <v>1</v>
      </c>
      <c r="O45" s="26" t="s">
        <v>242</v>
      </c>
    </row>
    <row r="46" spans="1:15" s="17" customFormat="1" ht="18.95" customHeight="1" x14ac:dyDescent="0.3">
      <c r="A46" s="18">
        <v>45</v>
      </c>
      <c r="B46" s="15" t="s">
        <v>153</v>
      </c>
      <c r="C46" s="14">
        <v>176</v>
      </c>
      <c r="D46" s="15" t="s">
        <v>9</v>
      </c>
      <c r="E46" s="14">
        <v>1</v>
      </c>
      <c r="F46" s="15" t="s">
        <v>203</v>
      </c>
      <c r="G46" s="15"/>
      <c r="H46" s="15"/>
      <c r="I46" s="25" t="s">
        <v>14</v>
      </c>
      <c r="J46" s="14">
        <v>1</v>
      </c>
      <c r="K46" s="14">
        <v>1</v>
      </c>
      <c r="L46" s="14">
        <v>3</v>
      </c>
      <c r="M46" s="16"/>
      <c r="N46" s="16">
        <v>2</v>
      </c>
      <c r="O46" s="26" t="s">
        <v>239</v>
      </c>
    </row>
    <row r="47" spans="1:15" s="17" customFormat="1" ht="18.95" customHeight="1" x14ac:dyDescent="0.3">
      <c r="A47" s="18">
        <v>46</v>
      </c>
      <c r="B47" s="15" t="s">
        <v>156</v>
      </c>
      <c r="C47" s="14">
        <v>179</v>
      </c>
      <c r="D47" s="15" t="s">
        <v>9</v>
      </c>
      <c r="E47" s="14">
        <v>1</v>
      </c>
      <c r="F47" s="15" t="s">
        <v>197</v>
      </c>
      <c r="G47" s="15"/>
      <c r="H47" s="15"/>
      <c r="I47" s="25" t="s">
        <v>14</v>
      </c>
      <c r="J47" s="14">
        <v>1</v>
      </c>
      <c r="K47" s="14">
        <v>1</v>
      </c>
      <c r="L47" s="14">
        <v>3</v>
      </c>
      <c r="M47" s="16"/>
      <c r="N47" s="16">
        <v>1</v>
      </c>
      <c r="O47" s="26" t="s">
        <v>502</v>
      </c>
    </row>
    <row r="48" spans="1:15" s="50" customFormat="1" ht="18.95" customHeight="1" x14ac:dyDescent="0.3">
      <c r="A48" s="18">
        <v>47</v>
      </c>
      <c r="B48" s="48" t="s">
        <v>48</v>
      </c>
      <c r="C48" s="47">
        <v>181</v>
      </c>
      <c r="D48" s="48" t="s">
        <v>9</v>
      </c>
      <c r="E48" s="47">
        <v>1</v>
      </c>
      <c r="F48" s="48" t="s">
        <v>204</v>
      </c>
      <c r="G48" s="48"/>
      <c r="H48" s="48"/>
      <c r="I48" s="36" t="s">
        <v>10</v>
      </c>
      <c r="J48" s="47">
        <v>1</v>
      </c>
      <c r="K48" s="47">
        <v>1</v>
      </c>
      <c r="L48" s="47">
        <v>3</v>
      </c>
      <c r="M48" s="49"/>
      <c r="N48" s="49"/>
      <c r="O48" s="38"/>
    </row>
    <row r="49" spans="1:15" s="17" customFormat="1" ht="18.95" customHeight="1" x14ac:dyDescent="0.3">
      <c r="A49" s="18">
        <v>48</v>
      </c>
      <c r="B49" s="15" t="s">
        <v>34</v>
      </c>
      <c r="C49" s="14">
        <v>183</v>
      </c>
      <c r="D49" s="15" t="s">
        <v>9</v>
      </c>
      <c r="E49" s="14">
        <v>1</v>
      </c>
      <c r="F49" s="15" t="s">
        <v>202</v>
      </c>
      <c r="G49" s="15"/>
      <c r="H49" s="15"/>
      <c r="I49" s="25" t="s">
        <v>14</v>
      </c>
      <c r="J49" s="14">
        <v>1</v>
      </c>
      <c r="K49" s="14">
        <v>1</v>
      </c>
      <c r="L49" s="14">
        <v>3</v>
      </c>
      <c r="M49" s="16"/>
      <c r="N49" s="16">
        <v>3</v>
      </c>
      <c r="O49" s="26" t="s">
        <v>238</v>
      </c>
    </row>
    <row r="50" spans="1:15" s="17" customFormat="1" ht="18.95" customHeight="1" x14ac:dyDescent="0.3">
      <c r="A50" s="18">
        <v>49</v>
      </c>
      <c r="B50" s="15" t="s">
        <v>186</v>
      </c>
      <c r="C50" s="14">
        <v>185</v>
      </c>
      <c r="D50" s="15" t="s">
        <v>13</v>
      </c>
      <c r="E50" s="14"/>
      <c r="F50" s="15"/>
      <c r="G50" s="15"/>
      <c r="H50" s="15"/>
      <c r="I50" s="25" t="s">
        <v>14</v>
      </c>
      <c r="J50" s="15"/>
      <c r="K50" s="14">
        <v>1</v>
      </c>
      <c r="L50" s="14">
        <v>1</v>
      </c>
      <c r="M50" s="16"/>
      <c r="N50" s="16">
        <v>1</v>
      </c>
      <c r="O50" s="26" t="s">
        <v>240</v>
      </c>
    </row>
    <row r="51" spans="1:15" s="39" customFormat="1" ht="18.95" customHeight="1" x14ac:dyDescent="0.3">
      <c r="A51" s="43">
        <v>50</v>
      </c>
      <c r="B51" s="35" t="s">
        <v>12</v>
      </c>
      <c r="C51" s="34">
        <v>188</v>
      </c>
      <c r="D51" s="35" t="s">
        <v>9</v>
      </c>
      <c r="E51" s="34"/>
      <c r="F51" s="35"/>
      <c r="G51" s="35"/>
      <c r="H51" s="35"/>
      <c r="I51" s="36" t="s">
        <v>10</v>
      </c>
      <c r="J51" s="34">
        <v>1</v>
      </c>
      <c r="K51" s="34">
        <v>0</v>
      </c>
      <c r="L51" s="34">
        <v>1</v>
      </c>
      <c r="M51" s="37"/>
      <c r="N51" s="37">
        <v>0</v>
      </c>
      <c r="O51" s="38"/>
    </row>
    <row r="52" spans="1:15" s="17" customFormat="1" ht="18.95" customHeight="1" x14ac:dyDescent="0.3">
      <c r="A52" s="18">
        <v>51</v>
      </c>
      <c r="B52" s="15" t="s">
        <v>185</v>
      </c>
      <c r="C52" s="14">
        <v>191</v>
      </c>
      <c r="D52" s="15" t="s">
        <v>9</v>
      </c>
      <c r="E52" s="14">
        <v>1</v>
      </c>
      <c r="F52" s="15">
        <v>4</v>
      </c>
      <c r="G52" s="15"/>
      <c r="H52" s="15"/>
      <c r="I52" s="25" t="s">
        <v>14</v>
      </c>
      <c r="J52" s="14">
        <v>1</v>
      </c>
      <c r="K52" s="14">
        <v>1</v>
      </c>
      <c r="L52" s="14">
        <v>3</v>
      </c>
      <c r="M52" s="16"/>
      <c r="N52" s="16">
        <v>2</v>
      </c>
      <c r="O52" s="26" t="s">
        <v>251</v>
      </c>
    </row>
    <row r="53" spans="1:15" s="17" customFormat="1" ht="18.95" customHeight="1" x14ac:dyDescent="0.3">
      <c r="A53" s="18">
        <v>52</v>
      </c>
      <c r="B53" s="15" t="s">
        <v>84</v>
      </c>
      <c r="C53" s="14">
        <v>196</v>
      </c>
      <c r="D53" s="15" t="s">
        <v>9</v>
      </c>
      <c r="E53" s="14">
        <v>1</v>
      </c>
      <c r="F53" s="15" t="s">
        <v>212</v>
      </c>
      <c r="G53" s="15"/>
      <c r="H53" s="15"/>
      <c r="I53" s="25" t="s">
        <v>14</v>
      </c>
      <c r="J53" s="14">
        <v>1</v>
      </c>
      <c r="K53" s="14">
        <v>1</v>
      </c>
      <c r="L53" s="14">
        <v>3</v>
      </c>
      <c r="M53" s="16"/>
      <c r="N53" s="16">
        <v>2</v>
      </c>
      <c r="O53" s="26" t="s">
        <v>239</v>
      </c>
    </row>
    <row r="54" spans="1:15" s="17" customFormat="1" ht="18.95" customHeight="1" x14ac:dyDescent="0.3">
      <c r="A54" s="18">
        <v>53</v>
      </c>
      <c r="B54" s="15" t="s">
        <v>137</v>
      </c>
      <c r="C54" s="14">
        <v>197</v>
      </c>
      <c r="D54" s="15" t="s">
        <v>9</v>
      </c>
      <c r="E54" s="14">
        <v>2</v>
      </c>
      <c r="F54" s="15" t="s">
        <v>192</v>
      </c>
      <c r="G54" s="15" t="s">
        <v>212</v>
      </c>
      <c r="H54" s="15"/>
      <c r="I54" s="25" t="s">
        <v>14</v>
      </c>
      <c r="J54" s="14">
        <v>1</v>
      </c>
      <c r="K54" s="14">
        <v>1</v>
      </c>
      <c r="L54" s="14">
        <v>4</v>
      </c>
      <c r="M54" s="16"/>
      <c r="N54" s="16">
        <v>3</v>
      </c>
      <c r="O54" s="26" t="s">
        <v>238</v>
      </c>
    </row>
    <row r="55" spans="1:15" s="46" customFormat="1" ht="18.95" customHeight="1" x14ac:dyDescent="0.3">
      <c r="A55" s="18">
        <v>54</v>
      </c>
      <c r="B55" s="44" t="s">
        <v>107</v>
      </c>
      <c r="C55" s="43">
        <v>203</v>
      </c>
      <c r="D55" s="44" t="s">
        <v>9</v>
      </c>
      <c r="E55" s="43">
        <v>2</v>
      </c>
      <c r="F55" s="44" t="s">
        <v>213</v>
      </c>
      <c r="G55" s="44" t="s">
        <v>214</v>
      </c>
      <c r="H55" s="44"/>
      <c r="I55" s="44" t="s">
        <v>10</v>
      </c>
      <c r="J55" s="43">
        <v>1</v>
      </c>
      <c r="K55" s="43">
        <v>1</v>
      </c>
      <c r="L55" s="43">
        <v>4</v>
      </c>
      <c r="M55" s="45"/>
      <c r="N55" s="45"/>
      <c r="O55" s="38"/>
    </row>
    <row r="56" spans="1:15" s="17" customFormat="1" ht="18.95" customHeight="1" x14ac:dyDescent="0.3">
      <c r="A56" s="18">
        <v>55</v>
      </c>
      <c r="B56" s="15" t="s">
        <v>41</v>
      </c>
      <c r="C56" s="14">
        <v>205</v>
      </c>
      <c r="D56" s="15" t="s">
        <v>9</v>
      </c>
      <c r="E56" s="14">
        <v>2</v>
      </c>
      <c r="F56" s="15" t="s">
        <v>198</v>
      </c>
      <c r="G56" s="15" t="s">
        <v>211</v>
      </c>
      <c r="H56" s="15"/>
      <c r="I56" s="25" t="s">
        <v>14</v>
      </c>
      <c r="J56" s="14">
        <v>1</v>
      </c>
      <c r="K56" s="14">
        <v>1</v>
      </c>
      <c r="L56" s="14">
        <v>4</v>
      </c>
      <c r="M56" s="16"/>
      <c r="N56" s="16">
        <v>4</v>
      </c>
      <c r="O56" s="26" t="s">
        <v>503</v>
      </c>
    </row>
    <row r="57" spans="1:15" s="17" customFormat="1" ht="18.95" customHeight="1" x14ac:dyDescent="0.3">
      <c r="A57" s="18">
        <v>56</v>
      </c>
      <c r="B57" s="15" t="s">
        <v>162</v>
      </c>
      <c r="C57" s="14">
        <v>207</v>
      </c>
      <c r="D57" s="15" t="s">
        <v>9</v>
      </c>
      <c r="E57" s="14"/>
      <c r="F57" s="15"/>
      <c r="G57" s="15"/>
      <c r="H57" s="15"/>
      <c r="I57" s="25" t="s">
        <v>14</v>
      </c>
      <c r="J57" s="14">
        <v>1</v>
      </c>
      <c r="K57" s="14">
        <v>1</v>
      </c>
      <c r="L57" s="14">
        <v>2</v>
      </c>
      <c r="M57" s="16"/>
      <c r="N57" s="16">
        <v>2</v>
      </c>
      <c r="O57" s="26" t="s">
        <v>501</v>
      </c>
    </row>
    <row r="58" spans="1:15" s="17" customFormat="1" ht="18.95" customHeight="1" x14ac:dyDescent="0.3">
      <c r="A58" s="18">
        <v>57</v>
      </c>
      <c r="B58" s="15" t="s">
        <v>80</v>
      </c>
      <c r="C58" s="14">
        <v>208</v>
      </c>
      <c r="D58" s="15" t="s">
        <v>13</v>
      </c>
      <c r="E58" s="14"/>
      <c r="F58" s="15"/>
      <c r="G58" s="15"/>
      <c r="H58" s="15"/>
      <c r="I58" s="25" t="s">
        <v>14</v>
      </c>
      <c r="J58" s="15"/>
      <c r="K58" s="14">
        <v>1</v>
      </c>
      <c r="L58" s="14">
        <v>1</v>
      </c>
      <c r="M58" s="16"/>
      <c r="N58" s="16">
        <v>1</v>
      </c>
      <c r="O58" s="26" t="s">
        <v>238</v>
      </c>
    </row>
    <row r="59" spans="1:15" s="17" customFormat="1" ht="18.95" customHeight="1" x14ac:dyDescent="0.3">
      <c r="A59" s="18">
        <v>58</v>
      </c>
      <c r="B59" s="15" t="s">
        <v>19</v>
      </c>
      <c r="C59" s="14">
        <v>209</v>
      </c>
      <c r="D59" s="15" t="s">
        <v>13</v>
      </c>
      <c r="E59" s="14"/>
      <c r="F59" s="15"/>
      <c r="G59" s="15"/>
      <c r="H59" s="15"/>
      <c r="I59" s="25" t="s">
        <v>14</v>
      </c>
      <c r="J59" s="15"/>
      <c r="K59" s="14">
        <v>1</v>
      </c>
      <c r="L59" s="14">
        <v>1</v>
      </c>
      <c r="M59" s="16"/>
      <c r="N59" s="16">
        <v>1</v>
      </c>
      <c r="O59" s="26" t="s">
        <v>231</v>
      </c>
    </row>
    <row r="60" spans="1:15" s="17" customFormat="1" ht="18" customHeight="1" x14ac:dyDescent="0.3">
      <c r="A60" s="18">
        <v>59</v>
      </c>
      <c r="B60" s="15" t="s">
        <v>35</v>
      </c>
      <c r="C60" s="14">
        <v>217</v>
      </c>
      <c r="D60" s="15" t="s">
        <v>9</v>
      </c>
      <c r="E60" s="14">
        <v>1</v>
      </c>
      <c r="F60" s="15" t="s">
        <v>212</v>
      </c>
      <c r="G60" s="15"/>
      <c r="H60" s="15"/>
      <c r="I60" s="25" t="s">
        <v>14</v>
      </c>
      <c r="J60" s="14">
        <v>1</v>
      </c>
      <c r="K60" s="14">
        <v>1</v>
      </c>
      <c r="L60" s="14">
        <v>3</v>
      </c>
      <c r="M60" s="16"/>
      <c r="N60" s="16">
        <v>2</v>
      </c>
      <c r="O60" s="26" t="s">
        <v>518</v>
      </c>
    </row>
    <row r="61" spans="1:15" s="17" customFormat="1" ht="18.95" customHeight="1" x14ac:dyDescent="0.3">
      <c r="A61" s="18">
        <v>60</v>
      </c>
      <c r="B61" s="15" t="s">
        <v>60</v>
      </c>
      <c r="C61" s="14">
        <v>222</v>
      </c>
      <c r="D61" s="15" t="s">
        <v>13</v>
      </c>
      <c r="E61" s="14"/>
      <c r="F61" s="15"/>
      <c r="G61" s="15"/>
      <c r="H61" s="15"/>
      <c r="I61" s="25" t="s">
        <v>14</v>
      </c>
      <c r="J61" s="15"/>
      <c r="K61" s="14">
        <v>1</v>
      </c>
      <c r="L61" s="14">
        <v>1</v>
      </c>
      <c r="M61" s="16"/>
      <c r="N61" s="16">
        <v>1</v>
      </c>
      <c r="O61" s="26" t="s">
        <v>227</v>
      </c>
    </row>
    <row r="62" spans="1:15" s="17" customFormat="1" ht="18.95" customHeight="1" x14ac:dyDescent="0.3">
      <c r="A62" s="18">
        <v>61</v>
      </c>
      <c r="B62" s="15" t="s">
        <v>102</v>
      </c>
      <c r="C62" s="14">
        <v>223</v>
      </c>
      <c r="D62" s="15" t="s">
        <v>9</v>
      </c>
      <c r="E62" s="14"/>
      <c r="F62" s="15"/>
      <c r="G62" s="15"/>
      <c r="H62" s="15"/>
      <c r="I62" s="25" t="s">
        <v>14</v>
      </c>
      <c r="J62" s="14">
        <v>1</v>
      </c>
      <c r="K62" s="14">
        <v>1</v>
      </c>
      <c r="L62" s="14">
        <v>2</v>
      </c>
      <c r="M62" s="16"/>
      <c r="N62" s="16">
        <v>2</v>
      </c>
      <c r="O62" s="26" t="s">
        <v>225</v>
      </c>
    </row>
    <row r="63" spans="1:15" s="17" customFormat="1" ht="18.95" customHeight="1" x14ac:dyDescent="0.3">
      <c r="A63" s="18">
        <v>62</v>
      </c>
      <c r="B63" s="15" t="s">
        <v>128</v>
      </c>
      <c r="C63" s="14">
        <v>225</v>
      </c>
      <c r="D63" s="15" t="s">
        <v>13</v>
      </c>
      <c r="E63" s="14"/>
      <c r="F63" s="15"/>
      <c r="G63" s="15"/>
      <c r="H63" s="15"/>
      <c r="I63" s="25" t="s">
        <v>14</v>
      </c>
      <c r="J63" s="15"/>
      <c r="K63" s="14">
        <v>1</v>
      </c>
      <c r="L63" s="14">
        <v>1</v>
      </c>
      <c r="M63" s="16"/>
      <c r="N63" s="16">
        <v>1</v>
      </c>
      <c r="O63" s="26" t="s">
        <v>242</v>
      </c>
    </row>
    <row r="64" spans="1:15" s="17" customFormat="1" ht="18.95" customHeight="1" x14ac:dyDescent="0.3">
      <c r="A64" s="18">
        <v>63</v>
      </c>
      <c r="B64" s="15" t="s">
        <v>17</v>
      </c>
      <c r="C64" s="14">
        <v>228</v>
      </c>
      <c r="D64" s="15" t="s">
        <v>13</v>
      </c>
      <c r="E64" s="14"/>
      <c r="F64" s="15"/>
      <c r="G64" s="15"/>
      <c r="H64" s="15"/>
      <c r="I64" s="25" t="s">
        <v>14</v>
      </c>
      <c r="J64" s="15"/>
      <c r="K64" s="14">
        <v>1</v>
      </c>
      <c r="L64" s="14">
        <v>1</v>
      </c>
      <c r="M64" s="16"/>
      <c r="N64" s="16">
        <v>1</v>
      </c>
      <c r="O64" s="26" t="s">
        <v>242</v>
      </c>
    </row>
    <row r="65" spans="1:15" s="17" customFormat="1" ht="18.95" customHeight="1" x14ac:dyDescent="0.3">
      <c r="A65" s="18">
        <v>64</v>
      </c>
      <c r="B65" s="15" t="s">
        <v>123</v>
      </c>
      <c r="C65" s="14">
        <v>233</v>
      </c>
      <c r="D65" s="15" t="s">
        <v>9</v>
      </c>
      <c r="E65" s="14">
        <v>2</v>
      </c>
      <c r="F65" s="15" t="s">
        <v>198</v>
      </c>
      <c r="G65" s="15" t="s">
        <v>215</v>
      </c>
      <c r="H65" s="15"/>
      <c r="I65" s="25" t="s">
        <v>14</v>
      </c>
      <c r="J65" s="14">
        <v>1</v>
      </c>
      <c r="K65" s="14">
        <v>1</v>
      </c>
      <c r="L65" s="14">
        <v>4</v>
      </c>
      <c r="M65" s="16"/>
      <c r="N65" s="16">
        <v>3</v>
      </c>
      <c r="O65" s="26" t="s">
        <v>230</v>
      </c>
    </row>
    <row r="66" spans="1:15" s="17" customFormat="1" ht="18.95" customHeight="1" x14ac:dyDescent="0.3">
      <c r="A66" s="18">
        <v>65</v>
      </c>
      <c r="B66" s="15" t="s">
        <v>78</v>
      </c>
      <c r="C66" s="14">
        <v>234</v>
      </c>
      <c r="D66" s="15" t="s">
        <v>9</v>
      </c>
      <c r="E66" s="14">
        <v>1</v>
      </c>
      <c r="F66" s="15" t="s">
        <v>79</v>
      </c>
      <c r="G66" s="15"/>
      <c r="H66" s="15"/>
      <c r="I66" s="25" t="s">
        <v>14</v>
      </c>
      <c r="J66" s="14">
        <v>1</v>
      </c>
      <c r="K66" s="14">
        <v>1</v>
      </c>
      <c r="L66" s="14">
        <v>3</v>
      </c>
      <c r="M66" s="16"/>
      <c r="N66" s="16">
        <v>2</v>
      </c>
      <c r="O66" s="26" t="s">
        <v>222</v>
      </c>
    </row>
    <row r="67" spans="1:15" s="39" customFormat="1" ht="18.95" customHeight="1" x14ac:dyDescent="0.3">
      <c r="A67" s="18">
        <v>66</v>
      </c>
      <c r="B67" s="35" t="s">
        <v>158</v>
      </c>
      <c r="C67" s="34">
        <v>235</v>
      </c>
      <c r="D67" s="35" t="s">
        <v>9</v>
      </c>
      <c r="E67" s="34">
        <v>2</v>
      </c>
      <c r="F67" s="35" t="s">
        <v>204</v>
      </c>
      <c r="G67" s="35" t="s">
        <v>196</v>
      </c>
      <c r="H67" s="35"/>
      <c r="I67" s="36" t="s">
        <v>10</v>
      </c>
      <c r="J67" s="34">
        <v>1</v>
      </c>
      <c r="K67" s="34">
        <v>1</v>
      </c>
      <c r="L67" s="34">
        <v>4</v>
      </c>
      <c r="M67" s="37"/>
      <c r="N67" s="37"/>
      <c r="O67" s="38"/>
    </row>
    <row r="68" spans="1:15" s="46" customFormat="1" ht="18.95" customHeight="1" x14ac:dyDescent="0.3">
      <c r="A68" s="18">
        <v>67</v>
      </c>
      <c r="B68" s="44" t="s">
        <v>8</v>
      </c>
      <c r="C68" s="43">
        <v>237</v>
      </c>
      <c r="D68" s="44" t="s">
        <v>9</v>
      </c>
      <c r="E68" s="43">
        <v>1</v>
      </c>
      <c r="F68" s="44" t="s">
        <v>206</v>
      </c>
      <c r="G68" s="44"/>
      <c r="H68" s="44"/>
      <c r="I68" s="44" t="s">
        <v>10</v>
      </c>
      <c r="J68" s="43">
        <v>1</v>
      </c>
      <c r="K68" s="43">
        <v>0</v>
      </c>
      <c r="L68" s="43">
        <v>2</v>
      </c>
      <c r="M68" s="45"/>
      <c r="N68" s="45"/>
      <c r="O68" s="38"/>
    </row>
    <row r="69" spans="1:15" s="17" customFormat="1" ht="18.95" customHeight="1" x14ac:dyDescent="0.3">
      <c r="A69" s="18">
        <v>68</v>
      </c>
      <c r="B69" s="15" t="s">
        <v>179</v>
      </c>
      <c r="C69" s="14">
        <v>241</v>
      </c>
      <c r="D69" s="15" t="s">
        <v>9</v>
      </c>
      <c r="E69" s="14">
        <v>1</v>
      </c>
      <c r="F69" s="15" t="s">
        <v>211</v>
      </c>
      <c r="G69" s="15"/>
      <c r="H69" s="15"/>
      <c r="I69" s="25" t="s">
        <v>14</v>
      </c>
      <c r="J69" s="14">
        <v>1</v>
      </c>
      <c r="K69" s="14">
        <v>1</v>
      </c>
      <c r="L69" s="14">
        <v>3</v>
      </c>
      <c r="M69" s="16"/>
      <c r="N69" s="16">
        <v>2</v>
      </c>
      <c r="O69" s="26" t="s">
        <v>501</v>
      </c>
    </row>
    <row r="70" spans="1:15" s="17" customFormat="1" ht="18.95" customHeight="1" x14ac:dyDescent="0.3">
      <c r="A70" s="18">
        <v>69</v>
      </c>
      <c r="B70" s="15" t="s">
        <v>75</v>
      </c>
      <c r="C70" s="14">
        <v>245</v>
      </c>
      <c r="D70" s="15" t="s">
        <v>9</v>
      </c>
      <c r="E70" s="14">
        <v>1</v>
      </c>
      <c r="F70" s="15" t="s">
        <v>203</v>
      </c>
      <c r="G70" s="15"/>
      <c r="H70" s="15"/>
      <c r="I70" s="25" t="s">
        <v>14</v>
      </c>
      <c r="J70" s="14">
        <v>1</v>
      </c>
      <c r="K70" s="14">
        <v>1</v>
      </c>
      <c r="L70" s="14">
        <v>3</v>
      </c>
      <c r="M70" s="16"/>
      <c r="N70" s="16">
        <v>3</v>
      </c>
      <c r="O70" s="26" t="s">
        <v>503</v>
      </c>
    </row>
    <row r="71" spans="1:15" s="17" customFormat="1" ht="18.95" customHeight="1" x14ac:dyDescent="0.3">
      <c r="A71" s="18">
        <v>70</v>
      </c>
      <c r="B71" s="15" t="s">
        <v>76</v>
      </c>
      <c r="C71" s="14">
        <v>252</v>
      </c>
      <c r="D71" s="15" t="s">
        <v>9</v>
      </c>
      <c r="E71" s="14"/>
      <c r="F71" s="15"/>
      <c r="G71" s="15"/>
      <c r="H71" s="15"/>
      <c r="I71" s="25" t="s">
        <v>14</v>
      </c>
      <c r="J71" s="14">
        <v>1</v>
      </c>
      <c r="K71" s="14">
        <v>1</v>
      </c>
      <c r="L71" s="14">
        <v>2</v>
      </c>
      <c r="M71" s="16"/>
      <c r="N71" s="16">
        <v>2</v>
      </c>
      <c r="O71" s="26" t="s">
        <v>244</v>
      </c>
    </row>
    <row r="72" spans="1:15" s="17" customFormat="1" ht="18.95" customHeight="1" x14ac:dyDescent="0.3">
      <c r="A72" s="18">
        <v>71</v>
      </c>
      <c r="B72" s="15" t="s">
        <v>71</v>
      </c>
      <c r="C72" s="14">
        <v>255</v>
      </c>
      <c r="D72" s="15" t="s">
        <v>9</v>
      </c>
      <c r="E72" s="14">
        <v>2</v>
      </c>
      <c r="F72" s="15" t="s">
        <v>204</v>
      </c>
      <c r="G72" s="15" t="s">
        <v>199</v>
      </c>
      <c r="H72" s="15"/>
      <c r="I72" s="25" t="s">
        <v>14</v>
      </c>
      <c r="J72" s="14">
        <v>1</v>
      </c>
      <c r="K72" s="14">
        <v>1</v>
      </c>
      <c r="L72" s="14">
        <v>4</v>
      </c>
      <c r="M72" s="16"/>
      <c r="N72" s="16">
        <v>4</v>
      </c>
      <c r="O72" s="26" t="s">
        <v>518</v>
      </c>
    </row>
    <row r="73" spans="1:15" s="17" customFormat="1" ht="18.95" customHeight="1" x14ac:dyDescent="0.3">
      <c r="A73" s="18">
        <v>72</v>
      </c>
      <c r="B73" s="15" t="s">
        <v>88</v>
      </c>
      <c r="C73" s="14">
        <v>257</v>
      </c>
      <c r="D73" s="15" t="s">
        <v>13</v>
      </c>
      <c r="E73" s="14"/>
      <c r="F73" s="15"/>
      <c r="G73" s="15"/>
      <c r="H73" s="15"/>
      <c r="I73" s="25" t="s">
        <v>14</v>
      </c>
      <c r="J73" s="15"/>
      <c r="K73" s="14">
        <v>1</v>
      </c>
      <c r="L73" s="14">
        <v>1</v>
      </c>
      <c r="M73" s="16"/>
      <c r="N73" s="16">
        <v>1</v>
      </c>
      <c r="O73" s="26" t="s">
        <v>251</v>
      </c>
    </row>
    <row r="74" spans="1:15" s="17" customFormat="1" ht="18.95" customHeight="1" x14ac:dyDescent="0.3">
      <c r="A74" s="18">
        <v>73</v>
      </c>
      <c r="B74" s="15" t="s">
        <v>139</v>
      </c>
      <c r="C74" s="14">
        <v>259</v>
      </c>
      <c r="D74" s="15" t="s">
        <v>13</v>
      </c>
      <c r="E74" s="15"/>
      <c r="F74" s="15"/>
      <c r="G74" s="15"/>
      <c r="H74" s="15"/>
      <c r="I74" s="25" t="s">
        <v>14</v>
      </c>
      <c r="J74" s="15"/>
      <c r="K74" s="14">
        <v>1</v>
      </c>
      <c r="L74" s="14">
        <v>1</v>
      </c>
      <c r="M74" s="16"/>
      <c r="N74" s="16">
        <v>1</v>
      </c>
      <c r="O74" s="26" t="s">
        <v>225</v>
      </c>
    </row>
    <row r="75" spans="1:15" s="17" customFormat="1" ht="18.95" customHeight="1" x14ac:dyDescent="0.3">
      <c r="A75" s="18">
        <v>74</v>
      </c>
      <c r="B75" s="15" t="s">
        <v>11</v>
      </c>
      <c r="C75" s="14">
        <v>266</v>
      </c>
      <c r="D75" s="15" t="s">
        <v>9</v>
      </c>
      <c r="E75" s="14"/>
      <c r="F75" s="15"/>
      <c r="G75" s="15"/>
      <c r="H75" s="15"/>
      <c r="I75" s="25" t="s">
        <v>14</v>
      </c>
      <c r="J75" s="14">
        <v>1</v>
      </c>
      <c r="K75" s="14">
        <v>1</v>
      </c>
      <c r="L75" s="14">
        <v>2</v>
      </c>
      <c r="M75" s="16"/>
      <c r="N75" s="16">
        <v>2</v>
      </c>
      <c r="O75" s="26" t="s">
        <v>227</v>
      </c>
    </row>
    <row r="76" spans="1:15" s="17" customFormat="1" ht="18.95" customHeight="1" x14ac:dyDescent="0.3">
      <c r="A76" s="18">
        <v>75</v>
      </c>
      <c r="B76" s="15" t="s">
        <v>98</v>
      </c>
      <c r="C76" s="14">
        <v>267</v>
      </c>
      <c r="D76" s="15" t="s">
        <v>13</v>
      </c>
      <c r="E76" s="14"/>
      <c r="F76" s="15"/>
      <c r="G76" s="15"/>
      <c r="H76" s="15"/>
      <c r="I76" s="25" t="s">
        <v>14</v>
      </c>
      <c r="J76" s="15"/>
      <c r="K76" s="14">
        <v>1</v>
      </c>
      <c r="L76" s="14">
        <v>1</v>
      </c>
      <c r="M76" s="16"/>
      <c r="N76" s="16">
        <v>1</v>
      </c>
      <c r="O76" s="26" t="s">
        <v>227</v>
      </c>
    </row>
    <row r="77" spans="1:15" s="17" customFormat="1" ht="18.95" customHeight="1" x14ac:dyDescent="0.3">
      <c r="A77" s="18">
        <v>76</v>
      </c>
      <c r="B77" s="15" t="s">
        <v>140</v>
      </c>
      <c r="C77" s="14">
        <v>269</v>
      </c>
      <c r="D77" s="15" t="s">
        <v>9</v>
      </c>
      <c r="E77" s="14"/>
      <c r="F77" s="15"/>
      <c r="G77" s="15"/>
      <c r="H77" s="15"/>
      <c r="I77" s="25" t="s">
        <v>14</v>
      </c>
      <c r="J77" s="14">
        <v>1</v>
      </c>
      <c r="K77" s="14">
        <v>1</v>
      </c>
      <c r="L77" s="14">
        <v>2</v>
      </c>
      <c r="M77" s="16"/>
      <c r="N77" s="16">
        <v>2</v>
      </c>
      <c r="O77" s="26" t="s">
        <v>501</v>
      </c>
    </row>
    <row r="78" spans="1:15" s="17" customFormat="1" ht="18.95" customHeight="1" x14ac:dyDescent="0.3">
      <c r="A78" s="18">
        <v>77</v>
      </c>
      <c r="B78" s="15" t="s">
        <v>142</v>
      </c>
      <c r="C78" s="14">
        <v>271</v>
      </c>
      <c r="D78" s="15" t="s">
        <v>13</v>
      </c>
      <c r="E78" s="14"/>
      <c r="F78" s="15"/>
      <c r="G78" s="15"/>
      <c r="H78" s="15"/>
      <c r="I78" s="25" t="s">
        <v>14</v>
      </c>
      <c r="J78" s="15"/>
      <c r="K78" s="14">
        <v>1</v>
      </c>
      <c r="L78" s="14">
        <v>1</v>
      </c>
      <c r="M78" s="16"/>
      <c r="N78" s="16">
        <v>1</v>
      </c>
      <c r="O78" s="26" t="s">
        <v>226</v>
      </c>
    </row>
    <row r="79" spans="1:15" s="17" customFormat="1" ht="18.95" customHeight="1" x14ac:dyDescent="0.3">
      <c r="A79" s="18">
        <v>78</v>
      </c>
      <c r="B79" s="15" t="s">
        <v>93</v>
      </c>
      <c r="C79" s="14">
        <v>272</v>
      </c>
      <c r="D79" s="15" t="s">
        <v>13</v>
      </c>
      <c r="E79" s="14"/>
      <c r="F79" s="15"/>
      <c r="G79" s="15"/>
      <c r="H79" s="15"/>
      <c r="I79" s="25" t="s">
        <v>14</v>
      </c>
      <c r="J79" s="15"/>
      <c r="K79" s="14">
        <v>1</v>
      </c>
      <c r="L79" s="14">
        <v>1</v>
      </c>
      <c r="M79" s="16"/>
      <c r="N79" s="16">
        <v>1</v>
      </c>
      <c r="O79" s="26" t="s">
        <v>234</v>
      </c>
    </row>
    <row r="80" spans="1:15" s="17" customFormat="1" ht="18.95" customHeight="1" x14ac:dyDescent="0.3">
      <c r="A80" s="18">
        <v>79</v>
      </c>
      <c r="B80" s="15" t="s">
        <v>86</v>
      </c>
      <c r="C80" s="14">
        <v>273</v>
      </c>
      <c r="D80" s="15" t="s">
        <v>9</v>
      </c>
      <c r="E80" s="14">
        <v>1</v>
      </c>
      <c r="F80" s="15" t="s">
        <v>212</v>
      </c>
      <c r="G80" s="15"/>
      <c r="H80" s="15"/>
      <c r="I80" s="25" t="s">
        <v>14</v>
      </c>
      <c r="J80" s="14">
        <v>1</v>
      </c>
      <c r="K80" s="14">
        <v>1</v>
      </c>
      <c r="L80" s="14">
        <v>3</v>
      </c>
      <c r="M80" s="16"/>
      <c r="N80" s="16">
        <v>2</v>
      </c>
      <c r="O80" s="26" t="s">
        <v>251</v>
      </c>
    </row>
    <row r="81" spans="1:15" s="17" customFormat="1" ht="18.95" customHeight="1" x14ac:dyDescent="0.3">
      <c r="A81" s="18">
        <v>80</v>
      </c>
      <c r="B81" s="15" t="s">
        <v>62</v>
      </c>
      <c r="C81" s="14">
        <v>274</v>
      </c>
      <c r="D81" s="15" t="s">
        <v>9</v>
      </c>
      <c r="E81" s="14">
        <v>1</v>
      </c>
      <c r="F81" s="15" t="s">
        <v>203</v>
      </c>
      <c r="G81" s="15"/>
      <c r="H81" s="15"/>
      <c r="I81" s="25" t="s">
        <v>14</v>
      </c>
      <c r="J81" s="14">
        <v>1</v>
      </c>
      <c r="K81" s="14">
        <v>1</v>
      </c>
      <c r="L81" s="14">
        <v>3</v>
      </c>
      <c r="M81" s="16"/>
      <c r="N81" s="16">
        <v>2</v>
      </c>
      <c r="O81" s="26" t="s">
        <v>238</v>
      </c>
    </row>
    <row r="82" spans="1:15" s="17" customFormat="1" ht="18.95" customHeight="1" x14ac:dyDescent="0.3">
      <c r="A82" s="18">
        <v>81</v>
      </c>
      <c r="B82" s="15" t="s">
        <v>18</v>
      </c>
      <c r="C82" s="14">
        <v>276</v>
      </c>
      <c r="D82" s="15" t="s">
        <v>13</v>
      </c>
      <c r="E82" s="14"/>
      <c r="F82" s="15"/>
      <c r="G82" s="15"/>
      <c r="H82" s="15"/>
      <c r="I82" s="25" t="s">
        <v>14</v>
      </c>
      <c r="J82" s="15"/>
      <c r="K82" s="14">
        <v>1</v>
      </c>
      <c r="L82" s="14">
        <v>1</v>
      </c>
      <c r="M82" s="16"/>
      <c r="N82" s="16">
        <v>1</v>
      </c>
      <c r="O82" s="26" t="s">
        <v>235</v>
      </c>
    </row>
    <row r="83" spans="1:15" s="17" customFormat="1" ht="18.95" customHeight="1" x14ac:dyDescent="0.3">
      <c r="A83" s="18">
        <v>82</v>
      </c>
      <c r="B83" s="15" t="s">
        <v>147</v>
      </c>
      <c r="C83" s="14">
        <v>277</v>
      </c>
      <c r="D83" s="15" t="s">
        <v>13</v>
      </c>
      <c r="E83" s="14"/>
      <c r="F83" s="15"/>
      <c r="G83" s="15"/>
      <c r="H83" s="15"/>
      <c r="I83" s="25" t="s">
        <v>14</v>
      </c>
      <c r="J83" s="15"/>
      <c r="K83" s="14">
        <v>1</v>
      </c>
      <c r="L83" s="14">
        <v>1</v>
      </c>
      <c r="M83" s="16"/>
      <c r="N83" s="16">
        <v>1</v>
      </c>
      <c r="O83" s="26" t="s">
        <v>227</v>
      </c>
    </row>
    <row r="84" spans="1:15" s="17" customFormat="1" ht="18.95" customHeight="1" x14ac:dyDescent="0.3">
      <c r="A84" s="18">
        <v>83</v>
      </c>
      <c r="B84" s="15" t="s">
        <v>100</v>
      </c>
      <c r="C84" s="14">
        <v>288</v>
      </c>
      <c r="D84" s="15" t="s">
        <v>13</v>
      </c>
      <c r="E84" s="14"/>
      <c r="F84" s="15"/>
      <c r="G84" s="15"/>
      <c r="H84" s="15"/>
      <c r="I84" s="25" t="s">
        <v>14</v>
      </c>
      <c r="J84" s="15"/>
      <c r="K84" s="14">
        <v>1</v>
      </c>
      <c r="L84" s="14">
        <v>1</v>
      </c>
      <c r="M84" s="16"/>
      <c r="N84" s="16">
        <v>1</v>
      </c>
      <c r="O84" s="26" t="s">
        <v>238</v>
      </c>
    </row>
    <row r="85" spans="1:15" s="17" customFormat="1" ht="18.95" customHeight="1" x14ac:dyDescent="0.3">
      <c r="A85" s="18">
        <v>84</v>
      </c>
      <c r="B85" s="15" t="s">
        <v>108</v>
      </c>
      <c r="C85" s="14">
        <v>292</v>
      </c>
      <c r="D85" s="15" t="s">
        <v>13</v>
      </c>
      <c r="E85" s="14"/>
      <c r="F85" s="15"/>
      <c r="G85" s="15"/>
      <c r="H85" s="15"/>
      <c r="I85" s="25" t="s">
        <v>14</v>
      </c>
      <c r="J85" s="15"/>
      <c r="K85" s="14">
        <v>1</v>
      </c>
      <c r="L85" s="14">
        <v>1</v>
      </c>
      <c r="M85" s="16"/>
      <c r="N85" s="16">
        <v>1</v>
      </c>
      <c r="O85" s="26" t="s">
        <v>225</v>
      </c>
    </row>
    <row r="86" spans="1:15" s="17" customFormat="1" ht="18.95" customHeight="1" x14ac:dyDescent="0.3">
      <c r="A86" s="18">
        <v>85</v>
      </c>
      <c r="B86" s="15" t="s">
        <v>47</v>
      </c>
      <c r="C86" s="14">
        <v>293</v>
      </c>
      <c r="D86" s="15" t="s">
        <v>13</v>
      </c>
      <c r="E86" s="14"/>
      <c r="F86" s="15"/>
      <c r="G86" s="15"/>
      <c r="H86" s="15"/>
      <c r="I86" s="25" t="s">
        <v>14</v>
      </c>
      <c r="J86" s="14">
        <v>1</v>
      </c>
      <c r="K86" s="15"/>
      <c r="L86" s="14">
        <v>1</v>
      </c>
      <c r="M86" s="16"/>
      <c r="N86" s="16">
        <v>1</v>
      </c>
      <c r="O86" s="26" t="s">
        <v>232</v>
      </c>
    </row>
    <row r="87" spans="1:15" s="17" customFormat="1" ht="18.95" customHeight="1" x14ac:dyDescent="0.3">
      <c r="A87" s="18">
        <v>86</v>
      </c>
      <c r="B87" s="15" t="s">
        <v>104</v>
      </c>
      <c r="C87" s="14">
        <v>295</v>
      </c>
      <c r="D87" s="15" t="s">
        <v>9</v>
      </c>
      <c r="E87" s="14">
        <v>1</v>
      </c>
      <c r="F87" s="15" t="s">
        <v>105</v>
      </c>
      <c r="G87" s="15"/>
      <c r="H87" s="15"/>
      <c r="I87" s="25" t="s">
        <v>14</v>
      </c>
      <c r="J87" s="14">
        <v>1</v>
      </c>
      <c r="K87" s="14">
        <v>1</v>
      </c>
      <c r="L87" s="14">
        <v>3</v>
      </c>
      <c r="M87" s="16"/>
      <c r="N87" s="16">
        <v>1</v>
      </c>
      <c r="O87" s="26" t="s">
        <v>236</v>
      </c>
    </row>
    <row r="88" spans="1:15" s="17" customFormat="1" ht="18.95" customHeight="1" x14ac:dyDescent="0.3">
      <c r="A88" s="18">
        <v>87</v>
      </c>
      <c r="B88" s="15" t="s">
        <v>103</v>
      </c>
      <c r="C88" s="14">
        <v>297</v>
      </c>
      <c r="D88" s="15" t="s">
        <v>9</v>
      </c>
      <c r="E88" s="14"/>
      <c r="F88" s="15"/>
      <c r="G88" s="15"/>
      <c r="H88" s="15"/>
      <c r="I88" s="25" t="s">
        <v>14</v>
      </c>
      <c r="J88" s="14">
        <v>1</v>
      </c>
      <c r="K88" s="14">
        <v>1</v>
      </c>
      <c r="L88" s="14">
        <v>2</v>
      </c>
      <c r="M88" s="16"/>
      <c r="N88" s="16">
        <v>2</v>
      </c>
      <c r="O88" s="26" t="s">
        <v>251</v>
      </c>
    </row>
    <row r="89" spans="1:15" s="17" customFormat="1" ht="18.95" customHeight="1" x14ac:dyDescent="0.3">
      <c r="A89" s="18">
        <v>88</v>
      </c>
      <c r="B89" s="15" t="s">
        <v>20</v>
      </c>
      <c r="C89" s="14">
        <v>299</v>
      </c>
      <c r="D89" s="15" t="s">
        <v>13</v>
      </c>
      <c r="E89" s="14">
        <v>1</v>
      </c>
      <c r="F89" s="15" t="s">
        <v>203</v>
      </c>
      <c r="G89" s="15"/>
      <c r="H89" s="15"/>
      <c r="I89" s="25" t="s">
        <v>14</v>
      </c>
      <c r="J89" s="15"/>
      <c r="K89" s="14">
        <v>1</v>
      </c>
      <c r="L89" s="14">
        <v>2</v>
      </c>
      <c r="M89" s="16"/>
      <c r="N89" s="16">
        <v>1</v>
      </c>
      <c r="O89" s="26" t="s">
        <v>225</v>
      </c>
    </row>
    <row r="90" spans="1:15" s="17" customFormat="1" ht="18.95" customHeight="1" x14ac:dyDescent="0.3">
      <c r="A90" s="18">
        <v>89</v>
      </c>
      <c r="B90" s="15" t="s">
        <v>52</v>
      </c>
      <c r="C90" s="14">
        <v>300</v>
      </c>
      <c r="D90" s="15" t="s">
        <v>9</v>
      </c>
      <c r="E90" s="14">
        <v>1</v>
      </c>
      <c r="F90" s="15" t="s">
        <v>212</v>
      </c>
      <c r="G90" s="15"/>
      <c r="H90" s="15"/>
      <c r="I90" s="25" t="s">
        <v>14</v>
      </c>
      <c r="J90" s="14">
        <v>1</v>
      </c>
      <c r="K90" s="14">
        <v>1</v>
      </c>
      <c r="L90" s="14">
        <v>3</v>
      </c>
      <c r="M90" s="16"/>
      <c r="N90" s="16">
        <v>3</v>
      </c>
      <c r="O90" s="26" t="s">
        <v>503</v>
      </c>
    </row>
    <row r="91" spans="1:15" s="17" customFormat="1" ht="18.95" customHeight="1" x14ac:dyDescent="0.3">
      <c r="A91" s="18">
        <v>90</v>
      </c>
      <c r="B91" s="15" t="s">
        <v>183</v>
      </c>
      <c r="C91" s="14">
        <v>302</v>
      </c>
      <c r="D91" s="15" t="s">
        <v>13</v>
      </c>
      <c r="E91" s="14"/>
      <c r="F91" s="15"/>
      <c r="G91" s="15"/>
      <c r="H91" s="15"/>
      <c r="I91" s="25" t="s">
        <v>14</v>
      </c>
      <c r="J91" s="15"/>
      <c r="K91" s="14">
        <v>1</v>
      </c>
      <c r="L91" s="14">
        <v>1</v>
      </c>
      <c r="M91" s="16"/>
      <c r="N91" s="16">
        <v>1</v>
      </c>
      <c r="O91" s="26" t="s">
        <v>238</v>
      </c>
    </row>
    <row r="92" spans="1:15" s="17" customFormat="1" ht="18.95" customHeight="1" x14ac:dyDescent="0.3">
      <c r="A92" s="18">
        <v>91</v>
      </c>
      <c r="B92" s="15" t="s">
        <v>163</v>
      </c>
      <c r="C92" s="14">
        <v>303</v>
      </c>
      <c r="D92" s="15" t="s">
        <v>13</v>
      </c>
      <c r="E92" s="14"/>
      <c r="F92" s="15"/>
      <c r="G92" s="15"/>
      <c r="H92" s="15"/>
      <c r="I92" s="25" t="s">
        <v>14</v>
      </c>
      <c r="J92" s="15"/>
      <c r="K92" s="14">
        <v>1</v>
      </c>
      <c r="L92" s="14">
        <v>1</v>
      </c>
      <c r="M92" s="16"/>
      <c r="N92" s="16">
        <v>1</v>
      </c>
      <c r="O92" s="26" t="s">
        <v>231</v>
      </c>
    </row>
    <row r="93" spans="1:15" s="17" customFormat="1" ht="18.95" customHeight="1" x14ac:dyDescent="0.3">
      <c r="A93" s="18">
        <v>92</v>
      </c>
      <c r="B93" s="15" t="s">
        <v>81</v>
      </c>
      <c r="C93" s="14">
        <v>305</v>
      </c>
      <c r="D93" s="15" t="s">
        <v>13</v>
      </c>
      <c r="E93" s="14"/>
      <c r="F93" s="15"/>
      <c r="G93" s="15"/>
      <c r="H93" s="15"/>
      <c r="I93" s="25" t="s">
        <v>14</v>
      </c>
      <c r="J93" s="15"/>
      <c r="K93" s="14">
        <v>1</v>
      </c>
      <c r="L93" s="14">
        <v>1</v>
      </c>
      <c r="M93" s="16"/>
      <c r="N93" s="16">
        <v>1</v>
      </c>
      <c r="O93" s="26" t="s">
        <v>245</v>
      </c>
    </row>
    <row r="94" spans="1:15" s="17" customFormat="1" ht="18.95" customHeight="1" x14ac:dyDescent="0.3">
      <c r="A94" s="18">
        <v>93</v>
      </c>
      <c r="B94" s="15" t="s">
        <v>188</v>
      </c>
      <c r="C94" s="14">
        <v>308</v>
      </c>
      <c r="D94" s="15" t="s">
        <v>9</v>
      </c>
      <c r="E94" s="14"/>
      <c r="F94" s="15"/>
      <c r="G94" s="15"/>
      <c r="H94" s="15"/>
      <c r="I94" s="25" t="s">
        <v>14</v>
      </c>
      <c r="J94" s="14">
        <v>1</v>
      </c>
      <c r="K94" s="14">
        <v>1</v>
      </c>
      <c r="L94" s="14">
        <v>2</v>
      </c>
      <c r="M94" s="16"/>
      <c r="N94" s="16">
        <v>2</v>
      </c>
      <c r="O94" s="26" t="s">
        <v>242</v>
      </c>
    </row>
    <row r="95" spans="1:15" s="17" customFormat="1" ht="18.95" customHeight="1" x14ac:dyDescent="0.3">
      <c r="A95" s="18">
        <v>94</v>
      </c>
      <c r="B95" s="15" t="s">
        <v>152</v>
      </c>
      <c r="C95" s="14">
        <v>310</v>
      </c>
      <c r="D95" s="15" t="s">
        <v>13</v>
      </c>
      <c r="E95" s="14"/>
      <c r="F95" s="15"/>
      <c r="G95" s="15"/>
      <c r="H95" s="15"/>
      <c r="I95" s="25" t="s">
        <v>14</v>
      </c>
      <c r="J95" s="15"/>
      <c r="K95" s="14">
        <v>1</v>
      </c>
      <c r="L95" s="14">
        <v>1</v>
      </c>
      <c r="M95" s="16"/>
      <c r="N95" s="16">
        <v>1</v>
      </c>
      <c r="O95" s="26" t="s">
        <v>227</v>
      </c>
    </row>
    <row r="96" spans="1:15" s="17" customFormat="1" ht="18.95" customHeight="1" x14ac:dyDescent="0.3">
      <c r="A96" s="18">
        <v>95</v>
      </c>
      <c r="B96" s="15" t="s">
        <v>26</v>
      </c>
      <c r="C96" s="14">
        <v>311</v>
      </c>
      <c r="D96" s="15" t="s">
        <v>9</v>
      </c>
      <c r="E96" s="14">
        <v>2</v>
      </c>
      <c r="F96" s="15" t="s">
        <v>216</v>
      </c>
      <c r="G96" s="15" t="s">
        <v>193</v>
      </c>
      <c r="H96" s="15"/>
      <c r="I96" s="25" t="s">
        <v>14</v>
      </c>
      <c r="J96" s="14">
        <v>1</v>
      </c>
      <c r="K96" s="14">
        <v>1</v>
      </c>
      <c r="L96" s="14">
        <v>4</v>
      </c>
      <c r="M96" s="16"/>
      <c r="N96" s="16">
        <v>4</v>
      </c>
      <c r="O96" s="26" t="s">
        <v>233</v>
      </c>
    </row>
    <row r="97" spans="1:15" s="17" customFormat="1" ht="18.95" customHeight="1" x14ac:dyDescent="0.3">
      <c r="A97" s="18">
        <v>96</v>
      </c>
      <c r="B97" s="15" t="s">
        <v>134</v>
      </c>
      <c r="C97" s="14">
        <v>312</v>
      </c>
      <c r="D97" s="15" t="s">
        <v>9</v>
      </c>
      <c r="E97" s="14"/>
      <c r="F97" s="15"/>
      <c r="G97" s="15"/>
      <c r="H97" s="15"/>
      <c r="I97" s="25" t="s">
        <v>14</v>
      </c>
      <c r="J97" s="14">
        <v>1</v>
      </c>
      <c r="K97" s="14">
        <v>1</v>
      </c>
      <c r="L97" s="14">
        <v>2</v>
      </c>
      <c r="M97" s="16"/>
      <c r="N97" s="16">
        <v>2</v>
      </c>
      <c r="O97" s="26" t="s">
        <v>231</v>
      </c>
    </row>
    <row r="98" spans="1:15" s="17" customFormat="1" ht="18.95" customHeight="1" x14ac:dyDescent="0.3">
      <c r="A98" s="18">
        <v>97</v>
      </c>
      <c r="B98" s="15" t="s">
        <v>138</v>
      </c>
      <c r="C98" s="14">
        <v>313</v>
      </c>
      <c r="D98" s="15" t="s">
        <v>13</v>
      </c>
      <c r="E98" s="14"/>
      <c r="F98" s="15"/>
      <c r="G98" s="15"/>
      <c r="H98" s="15"/>
      <c r="I98" s="25" t="s">
        <v>14</v>
      </c>
      <c r="J98" s="14"/>
      <c r="K98" s="14">
        <v>1</v>
      </c>
      <c r="L98" s="14">
        <v>1</v>
      </c>
      <c r="M98" s="16"/>
      <c r="N98" s="16">
        <v>1</v>
      </c>
      <c r="O98" s="26" t="s">
        <v>242</v>
      </c>
    </row>
    <row r="99" spans="1:15" s="17" customFormat="1" ht="18.95" customHeight="1" x14ac:dyDescent="0.3">
      <c r="A99" s="18">
        <v>98</v>
      </c>
      <c r="B99" s="15" t="s">
        <v>187</v>
      </c>
      <c r="C99" s="14">
        <v>315</v>
      </c>
      <c r="D99" s="15" t="s">
        <v>9</v>
      </c>
      <c r="E99" s="14"/>
      <c r="F99" s="15"/>
      <c r="G99" s="15"/>
      <c r="H99" s="15"/>
      <c r="I99" s="25" t="s">
        <v>14</v>
      </c>
      <c r="J99" s="14">
        <v>1</v>
      </c>
      <c r="K99" s="14">
        <v>1</v>
      </c>
      <c r="L99" s="14">
        <v>2</v>
      </c>
      <c r="M99" s="16"/>
      <c r="N99" s="16">
        <v>2</v>
      </c>
      <c r="O99" s="26" t="s">
        <v>236</v>
      </c>
    </row>
    <row r="100" spans="1:15" s="17" customFormat="1" ht="18.95" customHeight="1" x14ac:dyDescent="0.3">
      <c r="A100" s="18">
        <v>99</v>
      </c>
      <c r="B100" s="15" t="s">
        <v>53</v>
      </c>
      <c r="C100" s="14">
        <v>316</v>
      </c>
      <c r="D100" s="15" t="s">
        <v>13</v>
      </c>
      <c r="E100" s="14"/>
      <c r="F100" s="15"/>
      <c r="G100" s="15"/>
      <c r="H100" s="15"/>
      <c r="I100" s="25" t="s">
        <v>14</v>
      </c>
      <c r="J100" s="15"/>
      <c r="K100" s="14">
        <v>1</v>
      </c>
      <c r="L100" s="14">
        <v>1</v>
      </c>
      <c r="M100" s="16"/>
      <c r="N100" s="16">
        <v>1</v>
      </c>
      <c r="O100" s="26" t="s">
        <v>222</v>
      </c>
    </row>
    <row r="101" spans="1:15" s="17" customFormat="1" ht="18.95" customHeight="1" x14ac:dyDescent="0.3">
      <c r="A101" s="18">
        <v>100</v>
      </c>
      <c r="B101" s="15" t="s">
        <v>16</v>
      </c>
      <c r="C101" s="14">
        <v>317</v>
      </c>
      <c r="D101" s="15" t="s">
        <v>13</v>
      </c>
      <c r="E101" s="14"/>
      <c r="F101" s="15"/>
      <c r="G101" s="15"/>
      <c r="H101" s="15"/>
      <c r="I101" s="25" t="s">
        <v>14</v>
      </c>
      <c r="J101" s="15"/>
      <c r="K101" s="14">
        <v>1</v>
      </c>
      <c r="L101" s="14">
        <v>1</v>
      </c>
      <c r="M101" s="16"/>
      <c r="N101" s="16">
        <v>1</v>
      </c>
      <c r="O101" s="26" t="s">
        <v>238</v>
      </c>
    </row>
    <row r="102" spans="1:15" s="17" customFormat="1" ht="18.95" customHeight="1" x14ac:dyDescent="0.3">
      <c r="A102" s="18">
        <v>101</v>
      </c>
      <c r="B102" s="15" t="s">
        <v>505</v>
      </c>
      <c r="C102" s="14">
        <v>318</v>
      </c>
      <c r="D102" s="15" t="s">
        <v>13</v>
      </c>
      <c r="E102" s="14"/>
      <c r="F102" s="15"/>
      <c r="G102" s="15"/>
      <c r="H102" s="15"/>
      <c r="I102" s="25" t="s">
        <v>14</v>
      </c>
      <c r="J102" s="15"/>
      <c r="K102" s="14">
        <v>1</v>
      </c>
      <c r="L102" s="14">
        <v>1</v>
      </c>
      <c r="M102" s="16"/>
      <c r="N102" s="16">
        <v>1</v>
      </c>
      <c r="O102" s="26" t="s">
        <v>242</v>
      </c>
    </row>
    <row r="103" spans="1:15" s="17" customFormat="1" ht="18.95" customHeight="1" x14ac:dyDescent="0.3">
      <c r="A103" s="18">
        <v>102</v>
      </c>
      <c r="B103" s="15" t="s">
        <v>63</v>
      </c>
      <c r="C103" s="14">
        <v>321</v>
      </c>
      <c r="D103" s="15" t="s">
        <v>13</v>
      </c>
      <c r="E103" s="14"/>
      <c r="F103" s="15"/>
      <c r="G103" s="15"/>
      <c r="H103" s="15"/>
      <c r="I103" s="25" t="s">
        <v>14</v>
      </c>
      <c r="J103" s="15"/>
      <c r="K103" s="14">
        <v>1</v>
      </c>
      <c r="L103" s="14">
        <v>1</v>
      </c>
      <c r="M103" s="16"/>
      <c r="N103" s="16">
        <v>1</v>
      </c>
      <c r="O103" s="26" t="s">
        <v>231</v>
      </c>
    </row>
    <row r="104" spans="1:15" s="17" customFormat="1" ht="18.95" customHeight="1" x14ac:dyDescent="0.3">
      <c r="A104" s="18">
        <v>103</v>
      </c>
      <c r="B104" s="15" t="s">
        <v>59</v>
      </c>
      <c r="C104" s="14">
        <v>322</v>
      </c>
      <c r="D104" s="15" t="s">
        <v>13</v>
      </c>
      <c r="E104" s="15"/>
      <c r="F104" s="15"/>
      <c r="G104" s="15"/>
      <c r="H104" s="15"/>
      <c r="I104" s="25" t="s">
        <v>14</v>
      </c>
      <c r="J104" s="15"/>
      <c r="K104" s="14">
        <v>1</v>
      </c>
      <c r="L104" s="14">
        <v>1</v>
      </c>
      <c r="M104" s="16"/>
      <c r="N104" s="16">
        <v>1</v>
      </c>
      <c r="O104" s="26" t="s">
        <v>225</v>
      </c>
    </row>
    <row r="105" spans="1:15" s="17" customFormat="1" ht="18.95" customHeight="1" x14ac:dyDescent="0.3">
      <c r="A105" s="18">
        <v>104</v>
      </c>
      <c r="B105" s="15" t="s">
        <v>42</v>
      </c>
      <c r="C105" s="14">
        <v>326</v>
      </c>
      <c r="D105" s="15" t="s">
        <v>13</v>
      </c>
      <c r="E105" s="14"/>
      <c r="F105" s="15"/>
      <c r="G105" s="15"/>
      <c r="H105" s="15"/>
      <c r="I105" s="25" t="s">
        <v>14</v>
      </c>
      <c r="J105" s="15"/>
      <c r="K105" s="14">
        <v>1</v>
      </c>
      <c r="L105" s="14">
        <v>1</v>
      </c>
      <c r="M105" s="16"/>
      <c r="N105" s="16">
        <v>1</v>
      </c>
      <c r="O105" s="26" t="s">
        <v>242</v>
      </c>
    </row>
    <row r="106" spans="1:15" s="17" customFormat="1" ht="18.95" customHeight="1" x14ac:dyDescent="0.3">
      <c r="A106" s="18">
        <v>105</v>
      </c>
      <c r="B106" s="15" t="s">
        <v>30</v>
      </c>
      <c r="C106" s="14">
        <v>328</v>
      </c>
      <c r="D106" s="15" t="s">
        <v>9</v>
      </c>
      <c r="E106" s="14"/>
      <c r="F106" s="15"/>
      <c r="G106" s="15"/>
      <c r="H106" s="15"/>
      <c r="I106" s="25" t="s">
        <v>14</v>
      </c>
      <c r="J106" s="14">
        <v>1</v>
      </c>
      <c r="K106" s="14">
        <v>1</v>
      </c>
      <c r="L106" s="14">
        <v>2</v>
      </c>
      <c r="M106" s="16"/>
      <c r="N106" s="16">
        <v>2</v>
      </c>
      <c r="O106" s="26" t="s">
        <v>236</v>
      </c>
    </row>
    <row r="107" spans="1:15" s="17" customFormat="1" ht="18.95" customHeight="1" x14ac:dyDescent="0.3">
      <c r="A107" s="18">
        <v>106</v>
      </c>
      <c r="B107" s="15" t="s">
        <v>101</v>
      </c>
      <c r="C107" s="14">
        <v>330</v>
      </c>
      <c r="D107" s="15" t="s">
        <v>13</v>
      </c>
      <c r="E107" s="14"/>
      <c r="F107" s="15"/>
      <c r="G107" s="15"/>
      <c r="H107" s="15"/>
      <c r="I107" s="25" t="s">
        <v>14</v>
      </c>
      <c r="J107" s="15"/>
      <c r="K107" s="14">
        <v>1</v>
      </c>
      <c r="L107" s="14">
        <v>1</v>
      </c>
      <c r="M107" s="16"/>
      <c r="N107" s="16">
        <v>1</v>
      </c>
      <c r="O107" s="26" t="s">
        <v>235</v>
      </c>
    </row>
    <row r="108" spans="1:15" s="17" customFormat="1" ht="18.95" customHeight="1" x14ac:dyDescent="0.3">
      <c r="A108" s="18">
        <v>107</v>
      </c>
      <c r="B108" s="15" t="s">
        <v>65</v>
      </c>
      <c r="C108" s="14">
        <v>332</v>
      </c>
      <c r="D108" s="15" t="s">
        <v>13</v>
      </c>
      <c r="E108" s="14"/>
      <c r="F108" s="15"/>
      <c r="G108" s="15"/>
      <c r="H108" s="15"/>
      <c r="I108" s="25" t="s">
        <v>14</v>
      </c>
      <c r="J108" s="15"/>
      <c r="K108" s="14">
        <v>1</v>
      </c>
      <c r="L108" s="14">
        <v>1</v>
      </c>
      <c r="M108" s="16"/>
      <c r="N108" s="16">
        <v>1</v>
      </c>
      <c r="O108" s="26" t="s">
        <v>237</v>
      </c>
    </row>
    <row r="109" spans="1:15" s="17" customFormat="1" ht="18.95" customHeight="1" x14ac:dyDescent="0.3">
      <c r="A109" s="18">
        <v>108</v>
      </c>
      <c r="B109" s="15" t="s">
        <v>72</v>
      </c>
      <c r="C109" s="14">
        <v>334</v>
      </c>
      <c r="D109" s="15" t="s">
        <v>13</v>
      </c>
      <c r="E109" s="14"/>
      <c r="F109" s="15"/>
      <c r="G109" s="15"/>
      <c r="H109" s="15"/>
      <c r="I109" s="25" t="s">
        <v>14</v>
      </c>
      <c r="J109" s="15"/>
      <c r="K109" s="14">
        <v>1</v>
      </c>
      <c r="L109" s="14">
        <v>1</v>
      </c>
      <c r="M109" s="16"/>
      <c r="N109" s="16">
        <v>1</v>
      </c>
      <c r="O109" s="26" t="s">
        <v>242</v>
      </c>
    </row>
    <row r="110" spans="1:15" s="17" customFormat="1" ht="18.95" customHeight="1" x14ac:dyDescent="0.3">
      <c r="A110" s="18">
        <v>109</v>
      </c>
      <c r="B110" s="15" t="s">
        <v>82</v>
      </c>
      <c r="C110" s="14">
        <v>338</v>
      </c>
      <c r="D110" s="15" t="s">
        <v>13</v>
      </c>
      <c r="E110" s="14">
        <v>1</v>
      </c>
      <c r="F110" s="15" t="s">
        <v>83</v>
      </c>
      <c r="G110" s="15"/>
      <c r="H110" s="15"/>
      <c r="I110" s="25" t="s">
        <v>14</v>
      </c>
      <c r="J110" s="14">
        <v>1</v>
      </c>
      <c r="K110" s="15"/>
      <c r="L110" s="14">
        <v>2</v>
      </c>
      <c r="M110" s="16"/>
      <c r="N110" s="16">
        <v>2</v>
      </c>
      <c r="O110" s="26" t="s">
        <v>231</v>
      </c>
    </row>
    <row r="111" spans="1:15" s="17" customFormat="1" ht="18.95" customHeight="1" x14ac:dyDescent="0.3">
      <c r="A111" s="18">
        <v>110</v>
      </c>
      <c r="B111" s="15" t="s">
        <v>161</v>
      </c>
      <c r="C111" s="14">
        <v>341</v>
      </c>
      <c r="D111" s="15" t="s">
        <v>9</v>
      </c>
      <c r="E111" s="14">
        <v>1</v>
      </c>
      <c r="F111" s="15" t="s">
        <v>198</v>
      </c>
      <c r="G111" s="15"/>
      <c r="H111" s="15"/>
      <c r="I111" s="25" t="s">
        <v>14</v>
      </c>
      <c r="J111" s="14">
        <v>1</v>
      </c>
      <c r="K111" s="14">
        <v>1</v>
      </c>
      <c r="L111" s="14">
        <v>3</v>
      </c>
      <c r="M111" s="16"/>
      <c r="N111" s="16">
        <v>3</v>
      </c>
      <c r="O111" s="26" t="s">
        <v>236</v>
      </c>
    </row>
    <row r="112" spans="1:15" s="17" customFormat="1" ht="18.95" customHeight="1" x14ac:dyDescent="0.3">
      <c r="A112" s="18">
        <v>111</v>
      </c>
      <c r="B112" s="15" t="s">
        <v>177</v>
      </c>
      <c r="C112" s="14">
        <v>342</v>
      </c>
      <c r="D112" s="15" t="s">
        <v>9</v>
      </c>
      <c r="E112" s="14">
        <v>2</v>
      </c>
      <c r="F112" s="15" t="s">
        <v>200</v>
      </c>
      <c r="G112" s="15" t="s">
        <v>196</v>
      </c>
      <c r="H112" s="15"/>
      <c r="I112" s="25" t="s">
        <v>14</v>
      </c>
      <c r="J112" s="14">
        <v>1</v>
      </c>
      <c r="K112" s="14">
        <v>1</v>
      </c>
      <c r="L112" s="14">
        <v>4</v>
      </c>
      <c r="M112" s="16"/>
      <c r="N112" s="16">
        <v>4</v>
      </c>
      <c r="O112" s="26" t="s">
        <v>225</v>
      </c>
    </row>
    <row r="113" spans="1:15" s="17" customFormat="1" ht="18.95" customHeight="1" x14ac:dyDescent="0.3">
      <c r="A113" s="18">
        <v>112</v>
      </c>
      <c r="B113" s="15" t="s">
        <v>33</v>
      </c>
      <c r="C113" s="14">
        <v>343</v>
      </c>
      <c r="D113" s="15" t="s">
        <v>13</v>
      </c>
      <c r="E113" s="14"/>
      <c r="F113" s="15"/>
      <c r="G113" s="15"/>
      <c r="H113" s="15"/>
      <c r="I113" s="25" t="s">
        <v>14</v>
      </c>
      <c r="J113" s="14">
        <v>1</v>
      </c>
      <c r="K113" s="15"/>
      <c r="L113" s="14">
        <v>1</v>
      </c>
      <c r="M113" s="16"/>
      <c r="N113" s="16">
        <v>1</v>
      </c>
      <c r="O113" s="26" t="s">
        <v>237</v>
      </c>
    </row>
    <row r="114" spans="1:15" s="17" customFormat="1" ht="18.95" customHeight="1" x14ac:dyDescent="0.3">
      <c r="A114" s="18">
        <v>113</v>
      </c>
      <c r="B114" s="15" t="s">
        <v>73</v>
      </c>
      <c r="C114" s="14">
        <v>346</v>
      </c>
      <c r="D114" s="15" t="s">
        <v>13</v>
      </c>
      <c r="E114" s="14"/>
      <c r="F114" s="15"/>
      <c r="G114" s="15"/>
      <c r="H114" s="15"/>
      <c r="I114" s="25" t="s">
        <v>14</v>
      </c>
      <c r="J114" s="15"/>
      <c r="K114" s="14">
        <v>1</v>
      </c>
      <c r="L114" s="14">
        <v>1</v>
      </c>
      <c r="M114" s="16"/>
      <c r="N114" s="16">
        <v>1</v>
      </c>
      <c r="O114" s="26" t="s">
        <v>227</v>
      </c>
    </row>
    <row r="115" spans="1:15" s="17" customFormat="1" ht="18.95" customHeight="1" x14ac:dyDescent="0.3">
      <c r="A115" s="18">
        <v>114</v>
      </c>
      <c r="B115" s="15" t="s">
        <v>92</v>
      </c>
      <c r="C115" s="14">
        <v>348</v>
      </c>
      <c r="D115" s="15" t="s">
        <v>13</v>
      </c>
      <c r="E115" s="14"/>
      <c r="F115" s="15"/>
      <c r="G115" s="15"/>
      <c r="H115" s="15"/>
      <c r="I115" s="25" t="s">
        <v>14</v>
      </c>
      <c r="J115" s="15"/>
      <c r="K115" s="14">
        <v>1</v>
      </c>
      <c r="L115" s="14">
        <v>1</v>
      </c>
      <c r="M115" s="16"/>
      <c r="N115" s="16">
        <v>1</v>
      </c>
      <c r="O115" s="26" t="s">
        <v>251</v>
      </c>
    </row>
    <row r="116" spans="1:15" s="17" customFormat="1" ht="18.95" customHeight="1" x14ac:dyDescent="0.3">
      <c r="A116" s="18">
        <v>115</v>
      </c>
      <c r="B116" s="15" t="s">
        <v>68</v>
      </c>
      <c r="C116" s="14">
        <v>349</v>
      </c>
      <c r="D116" s="15" t="s">
        <v>9</v>
      </c>
      <c r="E116" s="14">
        <v>1</v>
      </c>
      <c r="F116" s="15" t="s">
        <v>199</v>
      </c>
      <c r="G116" s="15"/>
      <c r="H116" s="15"/>
      <c r="I116" s="25" t="s">
        <v>10</v>
      </c>
      <c r="J116" s="14">
        <v>1</v>
      </c>
      <c r="K116" s="14">
        <v>1</v>
      </c>
      <c r="L116" s="14">
        <v>3</v>
      </c>
      <c r="M116" s="16"/>
      <c r="N116" s="16">
        <v>3</v>
      </c>
      <c r="O116" s="26" t="s">
        <v>235</v>
      </c>
    </row>
    <row r="117" spans="1:15" s="17" customFormat="1" ht="18.95" customHeight="1" x14ac:dyDescent="0.3">
      <c r="A117" s="18">
        <v>116</v>
      </c>
      <c r="B117" s="15" t="s">
        <v>87</v>
      </c>
      <c r="C117" s="14">
        <v>350</v>
      </c>
      <c r="D117" s="15" t="s">
        <v>13</v>
      </c>
      <c r="E117" s="15"/>
      <c r="F117" s="15"/>
      <c r="G117" s="15"/>
      <c r="H117" s="15"/>
      <c r="I117" s="25" t="s">
        <v>14</v>
      </c>
      <c r="J117" s="15"/>
      <c r="K117" s="14">
        <v>1</v>
      </c>
      <c r="L117" s="14">
        <v>1</v>
      </c>
      <c r="M117" s="16"/>
      <c r="N117" s="16">
        <v>1</v>
      </c>
      <c r="O117" s="26" t="s">
        <v>501</v>
      </c>
    </row>
    <row r="118" spans="1:15" s="17" customFormat="1" ht="18.95" customHeight="1" x14ac:dyDescent="0.3">
      <c r="A118" s="18">
        <v>117</v>
      </c>
      <c r="B118" s="15" t="s">
        <v>32</v>
      </c>
      <c r="C118" s="14">
        <v>353</v>
      </c>
      <c r="D118" s="15" t="s">
        <v>13</v>
      </c>
      <c r="E118" s="14"/>
      <c r="F118" s="15"/>
      <c r="G118" s="15"/>
      <c r="H118" s="15"/>
      <c r="I118" s="25" t="s">
        <v>14</v>
      </c>
      <c r="J118" s="14">
        <v>1</v>
      </c>
      <c r="K118" s="15"/>
      <c r="L118" s="14">
        <v>1</v>
      </c>
      <c r="M118" s="16"/>
      <c r="N118" s="16">
        <v>1</v>
      </c>
      <c r="O118" s="26" t="s">
        <v>243</v>
      </c>
    </row>
    <row r="119" spans="1:15" s="17" customFormat="1" ht="18.95" customHeight="1" x14ac:dyDescent="0.3">
      <c r="A119" s="18">
        <v>118</v>
      </c>
      <c r="B119" s="15" t="s">
        <v>89</v>
      </c>
      <c r="C119" s="14">
        <v>354</v>
      </c>
      <c r="D119" s="15" t="s">
        <v>13</v>
      </c>
      <c r="E119" s="14"/>
      <c r="F119" s="15"/>
      <c r="G119" s="15"/>
      <c r="H119" s="15"/>
      <c r="I119" s="25" t="s">
        <v>14</v>
      </c>
      <c r="J119" s="15"/>
      <c r="K119" s="14">
        <v>1</v>
      </c>
      <c r="L119" s="14">
        <v>1</v>
      </c>
      <c r="M119" s="16"/>
      <c r="N119" s="16">
        <v>1</v>
      </c>
      <c r="O119" s="26" t="s">
        <v>227</v>
      </c>
    </row>
    <row r="120" spans="1:15" s="17" customFormat="1" ht="18.95" customHeight="1" x14ac:dyDescent="0.3">
      <c r="A120" s="18">
        <v>119</v>
      </c>
      <c r="B120" s="15" t="s">
        <v>96</v>
      </c>
      <c r="C120" s="14">
        <v>355</v>
      </c>
      <c r="D120" s="15" t="s">
        <v>13</v>
      </c>
      <c r="E120" s="14"/>
      <c r="F120" s="15"/>
      <c r="G120" s="15"/>
      <c r="H120" s="15"/>
      <c r="I120" s="25" t="s">
        <v>14</v>
      </c>
      <c r="J120" s="15"/>
      <c r="K120" s="14">
        <v>1</v>
      </c>
      <c r="L120" s="14">
        <v>1</v>
      </c>
      <c r="M120" s="16"/>
      <c r="N120" s="16">
        <v>1</v>
      </c>
      <c r="O120" s="26" t="s">
        <v>231</v>
      </c>
    </row>
    <row r="121" spans="1:15" s="17" customFormat="1" ht="18.95" customHeight="1" x14ac:dyDescent="0.3">
      <c r="A121" s="18">
        <v>120</v>
      </c>
      <c r="B121" s="15" t="s">
        <v>95</v>
      </c>
      <c r="C121" s="14">
        <v>356</v>
      </c>
      <c r="D121" s="15" t="s">
        <v>13</v>
      </c>
      <c r="E121" s="14"/>
      <c r="F121" s="15"/>
      <c r="G121" s="15"/>
      <c r="H121" s="15"/>
      <c r="I121" s="25" t="s">
        <v>14</v>
      </c>
      <c r="J121" s="14">
        <v>1</v>
      </c>
      <c r="K121" s="15"/>
      <c r="L121" s="14">
        <v>1</v>
      </c>
      <c r="M121" s="16"/>
      <c r="N121" s="16">
        <v>1</v>
      </c>
      <c r="O121" s="26" t="s">
        <v>518</v>
      </c>
    </row>
    <row r="122" spans="1:15" s="17" customFormat="1" ht="18.95" customHeight="1" x14ac:dyDescent="0.3">
      <c r="A122" s="18">
        <v>121</v>
      </c>
      <c r="B122" s="15" t="s">
        <v>97</v>
      </c>
      <c r="C122" s="14">
        <v>357</v>
      </c>
      <c r="D122" s="15" t="s">
        <v>13</v>
      </c>
      <c r="E122" s="14"/>
      <c r="F122" s="15"/>
      <c r="G122" s="15"/>
      <c r="H122" s="15"/>
      <c r="I122" s="25" t="s">
        <v>14</v>
      </c>
      <c r="J122" s="15"/>
      <c r="K122" s="14">
        <v>1</v>
      </c>
      <c r="L122" s="14">
        <v>1</v>
      </c>
      <c r="M122" s="16"/>
      <c r="N122" s="16">
        <v>1</v>
      </c>
      <c r="O122" s="26" t="s">
        <v>239</v>
      </c>
    </row>
    <row r="123" spans="1:15" s="17" customFormat="1" ht="18.95" customHeight="1" x14ac:dyDescent="0.3">
      <c r="A123" s="18">
        <v>122</v>
      </c>
      <c r="B123" s="15" t="s">
        <v>24</v>
      </c>
      <c r="C123" s="14">
        <v>358</v>
      </c>
      <c r="D123" s="15" t="s">
        <v>13</v>
      </c>
      <c r="E123" s="14"/>
      <c r="F123" s="15"/>
      <c r="G123" s="15"/>
      <c r="H123" s="15"/>
      <c r="I123" s="25" t="s">
        <v>14</v>
      </c>
      <c r="J123" s="15"/>
      <c r="K123" s="14">
        <v>1</v>
      </c>
      <c r="L123" s="14">
        <v>1</v>
      </c>
      <c r="M123" s="16"/>
      <c r="N123" s="16">
        <v>1</v>
      </c>
      <c r="O123" s="26" t="s">
        <v>227</v>
      </c>
    </row>
    <row r="124" spans="1:15" s="17" customFormat="1" ht="18.95" customHeight="1" x14ac:dyDescent="0.3">
      <c r="A124" s="18">
        <v>123</v>
      </c>
      <c r="B124" s="15" t="s">
        <v>109</v>
      </c>
      <c r="C124" s="14">
        <v>360</v>
      </c>
      <c r="D124" s="15" t="s">
        <v>13</v>
      </c>
      <c r="E124" s="14"/>
      <c r="F124" s="15"/>
      <c r="G124" s="15"/>
      <c r="H124" s="15"/>
      <c r="I124" s="25" t="s">
        <v>14</v>
      </c>
      <c r="J124" s="15"/>
      <c r="K124" s="14">
        <v>1</v>
      </c>
      <c r="L124" s="14">
        <v>1</v>
      </c>
      <c r="M124" s="16"/>
      <c r="N124" s="16">
        <v>1</v>
      </c>
      <c r="O124" s="26" t="s">
        <v>236</v>
      </c>
    </row>
    <row r="125" spans="1:15" s="17" customFormat="1" ht="18.95" customHeight="1" x14ac:dyDescent="0.3">
      <c r="A125" s="18">
        <v>124</v>
      </c>
      <c r="B125" s="15" t="s">
        <v>127</v>
      </c>
      <c r="C125" s="14">
        <v>362</v>
      </c>
      <c r="D125" s="15" t="s">
        <v>9</v>
      </c>
      <c r="E125" s="14"/>
      <c r="F125" s="15"/>
      <c r="G125" s="15"/>
      <c r="H125" s="15"/>
      <c r="I125" s="25" t="s">
        <v>14</v>
      </c>
      <c r="J125" s="14">
        <v>1</v>
      </c>
      <c r="K125" s="14">
        <v>1</v>
      </c>
      <c r="L125" s="14">
        <v>2</v>
      </c>
      <c r="M125" s="16"/>
      <c r="N125" s="16">
        <v>2</v>
      </c>
      <c r="O125" s="26" t="s">
        <v>242</v>
      </c>
    </row>
    <row r="126" spans="1:15" s="17" customFormat="1" ht="18.95" customHeight="1" x14ac:dyDescent="0.3">
      <c r="A126" s="18">
        <v>125</v>
      </c>
      <c r="B126" s="15" t="s">
        <v>55</v>
      </c>
      <c r="C126" s="14">
        <v>363</v>
      </c>
      <c r="D126" s="15" t="s">
        <v>13</v>
      </c>
      <c r="E126" s="14"/>
      <c r="F126" s="15"/>
      <c r="G126" s="15"/>
      <c r="H126" s="15"/>
      <c r="I126" s="25" t="s">
        <v>14</v>
      </c>
      <c r="J126" s="15"/>
      <c r="K126" s="14">
        <v>1</v>
      </c>
      <c r="L126" s="14">
        <v>1</v>
      </c>
      <c r="M126" s="16"/>
      <c r="N126" s="16">
        <v>1</v>
      </c>
      <c r="O126" s="26" t="s">
        <v>501</v>
      </c>
    </row>
    <row r="127" spans="1:15" s="17" customFormat="1" ht="18.95" customHeight="1" x14ac:dyDescent="0.3">
      <c r="A127" s="18">
        <v>126</v>
      </c>
      <c r="B127" s="15" t="s">
        <v>129</v>
      </c>
      <c r="C127" s="14">
        <v>365</v>
      </c>
      <c r="D127" s="15" t="s">
        <v>13</v>
      </c>
      <c r="E127" s="14"/>
      <c r="F127" s="15"/>
      <c r="G127" s="15"/>
      <c r="H127" s="15"/>
      <c r="I127" s="25" t="s">
        <v>14</v>
      </c>
      <c r="J127" s="15"/>
      <c r="K127" s="14">
        <v>1</v>
      </c>
      <c r="L127" s="14">
        <v>1</v>
      </c>
      <c r="M127" s="16"/>
      <c r="N127" s="16">
        <v>1</v>
      </c>
      <c r="O127" s="26" t="s">
        <v>241</v>
      </c>
    </row>
    <row r="128" spans="1:15" s="17" customFormat="1" ht="18.95" customHeight="1" x14ac:dyDescent="0.3">
      <c r="A128" s="18">
        <v>127</v>
      </c>
      <c r="B128" s="15" t="s">
        <v>77</v>
      </c>
      <c r="C128" s="14">
        <v>366</v>
      </c>
      <c r="D128" s="15" t="s">
        <v>13</v>
      </c>
      <c r="E128" s="14"/>
      <c r="F128" s="15"/>
      <c r="G128" s="15"/>
      <c r="H128" s="15"/>
      <c r="I128" s="25" t="s">
        <v>14</v>
      </c>
      <c r="J128" s="15"/>
      <c r="K128" s="14">
        <v>1</v>
      </c>
      <c r="L128" s="14">
        <v>1</v>
      </c>
      <c r="M128" s="16"/>
      <c r="N128" s="16">
        <v>1</v>
      </c>
      <c r="O128" s="26" t="s">
        <v>250</v>
      </c>
    </row>
    <row r="129" spans="1:15" s="17" customFormat="1" ht="18.95" customHeight="1" x14ac:dyDescent="0.3">
      <c r="A129" s="18">
        <v>128</v>
      </c>
      <c r="B129" s="15" t="s">
        <v>46</v>
      </c>
      <c r="C129" s="14">
        <v>367</v>
      </c>
      <c r="D129" s="15" t="s">
        <v>13</v>
      </c>
      <c r="E129" s="14"/>
      <c r="F129" s="15"/>
      <c r="G129" s="15"/>
      <c r="H129" s="15"/>
      <c r="I129" s="25" t="s">
        <v>14</v>
      </c>
      <c r="J129" s="15"/>
      <c r="K129" s="14">
        <v>1</v>
      </c>
      <c r="L129" s="14">
        <v>1</v>
      </c>
      <c r="M129" s="16"/>
      <c r="N129" s="16">
        <v>1</v>
      </c>
      <c r="O129" s="26" t="s">
        <v>227</v>
      </c>
    </row>
    <row r="130" spans="1:15" s="17" customFormat="1" ht="18.95" customHeight="1" x14ac:dyDescent="0.3">
      <c r="A130" s="18">
        <v>129</v>
      </c>
      <c r="B130" s="15" t="s">
        <v>38</v>
      </c>
      <c r="C130" s="14">
        <v>368</v>
      </c>
      <c r="D130" s="15" t="s">
        <v>9</v>
      </c>
      <c r="E130" s="14"/>
      <c r="F130" s="15"/>
      <c r="G130" s="15"/>
      <c r="H130" s="15"/>
      <c r="I130" s="25" t="s">
        <v>14</v>
      </c>
      <c r="J130" s="14">
        <v>1</v>
      </c>
      <c r="K130" s="14">
        <v>1</v>
      </c>
      <c r="L130" s="14">
        <v>2</v>
      </c>
      <c r="M130" s="16"/>
      <c r="N130" s="16">
        <v>2</v>
      </c>
      <c r="O130" s="26" t="s">
        <v>226</v>
      </c>
    </row>
    <row r="131" spans="1:15" s="33" customFormat="1" ht="18.95" customHeight="1" x14ac:dyDescent="0.3">
      <c r="A131" s="18">
        <v>130</v>
      </c>
      <c r="B131" s="25" t="s">
        <v>323</v>
      </c>
      <c r="C131" s="30">
        <v>369</v>
      </c>
      <c r="D131" s="25" t="s">
        <v>13</v>
      </c>
      <c r="E131" s="30"/>
      <c r="F131" s="25"/>
      <c r="G131" s="25"/>
      <c r="H131" s="25"/>
      <c r="I131" s="25" t="s">
        <v>14</v>
      </c>
      <c r="J131" s="30">
        <v>1</v>
      </c>
      <c r="K131" s="30"/>
      <c r="L131" s="30">
        <v>1</v>
      </c>
      <c r="M131" s="31"/>
      <c r="N131" s="31">
        <v>1</v>
      </c>
      <c r="O131" s="32" t="s">
        <v>227</v>
      </c>
    </row>
    <row r="132" spans="1:15" s="17" customFormat="1" ht="18.95" customHeight="1" x14ac:dyDescent="0.3">
      <c r="A132" s="18">
        <v>131</v>
      </c>
      <c r="B132" s="15" t="s">
        <v>40</v>
      </c>
      <c r="C132" s="14">
        <v>370</v>
      </c>
      <c r="D132" s="15" t="s">
        <v>9</v>
      </c>
      <c r="E132" s="14"/>
      <c r="F132" s="15"/>
      <c r="G132" s="15"/>
      <c r="H132" s="15"/>
      <c r="I132" s="25" t="s">
        <v>14</v>
      </c>
      <c r="J132" s="14">
        <v>1</v>
      </c>
      <c r="K132" s="14">
        <v>1</v>
      </c>
      <c r="L132" s="14">
        <v>2</v>
      </c>
      <c r="M132" s="16"/>
      <c r="N132" s="16">
        <v>2</v>
      </c>
      <c r="O132" s="26" t="s">
        <v>225</v>
      </c>
    </row>
    <row r="133" spans="1:15" s="17" customFormat="1" ht="18.95" customHeight="1" x14ac:dyDescent="0.3">
      <c r="A133" s="18">
        <v>132</v>
      </c>
      <c r="B133" s="15" t="s">
        <v>106</v>
      </c>
      <c r="C133" s="14">
        <v>371</v>
      </c>
      <c r="D133" s="15" t="s">
        <v>13</v>
      </c>
      <c r="E133" s="14"/>
      <c r="F133" s="15"/>
      <c r="G133" s="15"/>
      <c r="H133" s="15"/>
      <c r="I133" s="25" t="s">
        <v>14</v>
      </c>
      <c r="J133" s="15"/>
      <c r="K133" s="14">
        <v>1</v>
      </c>
      <c r="L133" s="14">
        <v>1</v>
      </c>
      <c r="M133" s="16"/>
      <c r="N133" s="16">
        <v>1</v>
      </c>
      <c r="O133" s="26" t="s">
        <v>227</v>
      </c>
    </row>
    <row r="134" spans="1:15" s="17" customFormat="1" ht="18.95" customHeight="1" x14ac:dyDescent="0.3">
      <c r="A134" s="18">
        <v>133</v>
      </c>
      <c r="B134" s="15" t="s">
        <v>64</v>
      </c>
      <c r="C134" s="14">
        <v>372</v>
      </c>
      <c r="D134" s="15" t="s">
        <v>13</v>
      </c>
      <c r="E134" s="14"/>
      <c r="F134" s="15"/>
      <c r="G134" s="15"/>
      <c r="H134" s="15"/>
      <c r="I134" s="25" t="s">
        <v>14</v>
      </c>
      <c r="J134" s="15"/>
      <c r="K134" s="14">
        <v>1</v>
      </c>
      <c r="L134" s="14">
        <v>1</v>
      </c>
      <c r="M134" s="16"/>
      <c r="N134" s="16">
        <v>1</v>
      </c>
      <c r="O134" s="26" t="s">
        <v>238</v>
      </c>
    </row>
    <row r="135" spans="1:15" s="54" customFormat="1" ht="18.95" customHeight="1" x14ac:dyDescent="0.3">
      <c r="A135" s="18">
        <v>134</v>
      </c>
      <c r="B135" s="52" t="s">
        <v>115</v>
      </c>
      <c r="C135" s="51">
        <v>386</v>
      </c>
      <c r="D135" s="52" t="s">
        <v>9</v>
      </c>
      <c r="E135" s="51">
        <v>2</v>
      </c>
      <c r="F135" s="52" t="s">
        <v>217</v>
      </c>
      <c r="G135" s="52" t="s">
        <v>218</v>
      </c>
      <c r="H135" s="52"/>
      <c r="I135" s="36" t="s">
        <v>10</v>
      </c>
      <c r="J135" s="51">
        <v>1</v>
      </c>
      <c r="K135" s="51">
        <v>1</v>
      </c>
      <c r="L135" s="51">
        <v>4</v>
      </c>
      <c r="M135" s="53"/>
      <c r="N135" s="53"/>
      <c r="O135" s="38"/>
    </row>
    <row r="136" spans="1:15" s="17" customFormat="1" ht="18.95" customHeight="1" x14ac:dyDescent="0.3">
      <c r="A136" s="18">
        <v>135</v>
      </c>
      <c r="B136" s="15" t="s">
        <v>180</v>
      </c>
      <c r="C136" s="14">
        <v>389</v>
      </c>
      <c r="D136" s="15" t="s">
        <v>13</v>
      </c>
      <c r="E136" s="14"/>
      <c r="F136" s="15"/>
      <c r="G136" s="15"/>
      <c r="H136" s="15"/>
      <c r="I136" s="25" t="s">
        <v>14</v>
      </c>
      <c r="J136" s="15"/>
      <c r="K136" s="14">
        <v>1</v>
      </c>
      <c r="L136" s="14">
        <v>1</v>
      </c>
      <c r="M136" s="16"/>
      <c r="N136" s="16">
        <v>1</v>
      </c>
      <c r="O136" s="26" t="s">
        <v>237</v>
      </c>
    </row>
    <row r="137" spans="1:15" s="17" customFormat="1" ht="18.95" customHeight="1" x14ac:dyDescent="0.3">
      <c r="A137" s="18">
        <v>136</v>
      </c>
      <c r="B137" s="15" t="s">
        <v>176</v>
      </c>
      <c r="C137" s="14">
        <v>391</v>
      </c>
      <c r="D137" s="15" t="s">
        <v>9</v>
      </c>
      <c r="E137" s="14">
        <v>1</v>
      </c>
      <c r="F137" s="15" t="s">
        <v>194</v>
      </c>
      <c r="G137" s="15"/>
      <c r="H137" s="15"/>
      <c r="I137" s="25" t="s">
        <v>14</v>
      </c>
      <c r="J137" s="14">
        <v>1</v>
      </c>
      <c r="K137" s="14">
        <v>1</v>
      </c>
      <c r="L137" s="14">
        <v>3</v>
      </c>
      <c r="M137" s="16"/>
      <c r="N137" s="16">
        <v>3</v>
      </c>
      <c r="O137" s="26" t="s">
        <v>238</v>
      </c>
    </row>
    <row r="138" spans="1:15" s="17" customFormat="1" ht="18.95" customHeight="1" x14ac:dyDescent="0.3">
      <c r="A138" s="18">
        <v>137</v>
      </c>
      <c r="B138" s="15" t="s">
        <v>131</v>
      </c>
      <c r="C138" s="14" t="s">
        <v>132</v>
      </c>
      <c r="D138" s="15" t="s">
        <v>13</v>
      </c>
      <c r="E138" s="15"/>
      <c r="F138" s="15"/>
      <c r="G138" s="15"/>
      <c r="H138" s="15"/>
      <c r="I138" s="25" t="s">
        <v>14</v>
      </c>
      <c r="J138" s="15"/>
      <c r="K138" s="14">
        <v>1</v>
      </c>
      <c r="L138" s="14">
        <v>1</v>
      </c>
      <c r="M138" s="16"/>
      <c r="N138" s="16">
        <v>1</v>
      </c>
      <c r="O138" s="26" t="s">
        <v>238</v>
      </c>
    </row>
    <row r="139" spans="1:15" s="17" customFormat="1" ht="18.95" customHeight="1" x14ac:dyDescent="0.3">
      <c r="A139" s="18">
        <v>138</v>
      </c>
      <c r="B139" s="15" t="s">
        <v>141</v>
      </c>
      <c r="C139" s="14" t="s">
        <v>132</v>
      </c>
      <c r="D139" s="15" t="s">
        <v>13</v>
      </c>
      <c r="E139" s="14"/>
      <c r="F139" s="15"/>
      <c r="G139" s="15"/>
      <c r="H139" s="15"/>
      <c r="I139" s="25" t="s">
        <v>14</v>
      </c>
      <c r="J139" s="15"/>
      <c r="K139" s="14">
        <v>1</v>
      </c>
      <c r="L139" s="14">
        <v>1</v>
      </c>
      <c r="M139" s="16"/>
      <c r="N139" s="16">
        <v>1</v>
      </c>
      <c r="O139" s="26" t="s">
        <v>239</v>
      </c>
    </row>
    <row r="140" spans="1:15" s="17" customFormat="1" ht="18.95" customHeight="1" x14ac:dyDescent="0.3">
      <c r="A140" s="18">
        <v>139</v>
      </c>
      <c r="B140" s="15" t="s">
        <v>143</v>
      </c>
      <c r="C140" s="14" t="s">
        <v>132</v>
      </c>
      <c r="D140" s="15" t="s">
        <v>13</v>
      </c>
      <c r="E140" s="14"/>
      <c r="F140" s="15"/>
      <c r="G140" s="15"/>
      <c r="H140" s="15"/>
      <c r="I140" s="25" t="s">
        <v>14</v>
      </c>
      <c r="J140" s="15"/>
      <c r="K140" s="14">
        <v>1</v>
      </c>
      <c r="L140" s="14">
        <v>1</v>
      </c>
      <c r="M140" s="16"/>
      <c r="N140" s="16">
        <v>1</v>
      </c>
      <c r="O140" s="26" t="s">
        <v>251</v>
      </c>
    </row>
    <row r="141" spans="1:15" s="17" customFormat="1" ht="18.95" customHeight="1" x14ac:dyDescent="0.3">
      <c r="A141" s="18">
        <v>140</v>
      </c>
      <c r="B141" s="15" t="s">
        <v>144</v>
      </c>
      <c r="C141" s="14" t="s">
        <v>132</v>
      </c>
      <c r="D141" s="15" t="s">
        <v>13</v>
      </c>
      <c r="E141" s="14"/>
      <c r="F141" s="15"/>
      <c r="G141" s="15"/>
      <c r="H141" s="15"/>
      <c r="I141" s="25" t="s">
        <v>14</v>
      </c>
      <c r="J141" s="15"/>
      <c r="K141" s="14">
        <v>1</v>
      </c>
      <c r="L141" s="14">
        <v>1</v>
      </c>
      <c r="M141" s="16"/>
      <c r="N141" s="16">
        <v>1</v>
      </c>
      <c r="O141" s="26" t="s">
        <v>231</v>
      </c>
    </row>
    <row r="142" spans="1:15" s="17" customFormat="1" ht="18.95" customHeight="1" x14ac:dyDescent="0.3">
      <c r="A142" s="18">
        <v>141</v>
      </c>
      <c r="B142" s="15" t="s">
        <v>146</v>
      </c>
      <c r="C142" s="14" t="s">
        <v>132</v>
      </c>
      <c r="D142" s="15" t="s">
        <v>13</v>
      </c>
      <c r="E142" s="15"/>
      <c r="F142" s="15"/>
      <c r="G142" s="15"/>
      <c r="H142" s="15"/>
      <c r="I142" s="25" t="s">
        <v>14</v>
      </c>
      <c r="J142" s="15"/>
      <c r="K142" s="14">
        <v>1</v>
      </c>
      <c r="L142" s="14">
        <v>1</v>
      </c>
      <c r="M142" s="16"/>
      <c r="N142" s="16">
        <v>1</v>
      </c>
      <c r="O142" s="26" t="s">
        <v>232</v>
      </c>
    </row>
    <row r="143" spans="1:15" s="17" customFormat="1" ht="18.95" customHeight="1" x14ac:dyDescent="0.3">
      <c r="A143" s="18">
        <v>142</v>
      </c>
      <c r="B143" s="15" t="s">
        <v>145</v>
      </c>
      <c r="C143" s="14" t="s">
        <v>132</v>
      </c>
      <c r="D143" s="15" t="s">
        <v>13</v>
      </c>
      <c r="E143" s="15"/>
      <c r="F143" s="15"/>
      <c r="G143" s="15"/>
      <c r="H143" s="15"/>
      <c r="I143" s="25" t="s">
        <v>14</v>
      </c>
      <c r="J143" s="15"/>
      <c r="K143" s="14">
        <v>1</v>
      </c>
      <c r="L143" s="14">
        <v>1</v>
      </c>
      <c r="M143" s="16"/>
      <c r="N143" s="16">
        <v>1</v>
      </c>
      <c r="O143" s="26" t="s">
        <v>241</v>
      </c>
    </row>
    <row r="144" spans="1:15" s="17" customFormat="1" ht="18.95" customHeight="1" x14ac:dyDescent="0.3">
      <c r="A144" s="18">
        <v>143</v>
      </c>
      <c r="B144" s="15" t="s">
        <v>189</v>
      </c>
      <c r="C144" s="14" t="s">
        <v>132</v>
      </c>
      <c r="D144" s="15" t="s">
        <v>13</v>
      </c>
      <c r="E144" s="14"/>
      <c r="F144" s="15"/>
      <c r="G144" s="15"/>
      <c r="H144" s="15"/>
      <c r="I144" s="25" t="s">
        <v>14</v>
      </c>
      <c r="J144" s="15"/>
      <c r="K144" s="14">
        <v>1</v>
      </c>
      <c r="L144" s="14">
        <v>1</v>
      </c>
      <c r="M144" s="16"/>
      <c r="N144" s="16">
        <v>1</v>
      </c>
      <c r="O144" s="26" t="s">
        <v>225</v>
      </c>
    </row>
    <row r="145" spans="1:15" s="17" customFormat="1" ht="18.95" customHeight="1" x14ac:dyDescent="0.3">
      <c r="A145" s="18">
        <v>144</v>
      </c>
      <c r="B145" s="15" t="s">
        <v>184</v>
      </c>
      <c r="C145" s="14" t="s">
        <v>132</v>
      </c>
      <c r="D145" s="15" t="s">
        <v>13</v>
      </c>
      <c r="E145" s="14"/>
      <c r="F145" s="15"/>
      <c r="G145" s="15"/>
      <c r="H145" s="15"/>
      <c r="I145" s="25" t="s">
        <v>14</v>
      </c>
      <c r="J145" s="15"/>
      <c r="K145" s="14">
        <v>1</v>
      </c>
      <c r="L145" s="14">
        <v>1</v>
      </c>
      <c r="M145" s="16"/>
      <c r="N145" s="16">
        <v>1</v>
      </c>
      <c r="O145" s="26" t="s">
        <v>242</v>
      </c>
    </row>
    <row r="146" spans="1:15" s="17" customFormat="1" ht="18.95" customHeight="1" x14ac:dyDescent="0.3">
      <c r="A146" s="18">
        <v>145</v>
      </c>
      <c r="B146" s="15" t="s">
        <v>133</v>
      </c>
      <c r="C146" s="14" t="s">
        <v>132</v>
      </c>
      <c r="D146" s="15" t="s">
        <v>13</v>
      </c>
      <c r="E146" s="15"/>
      <c r="F146" s="15"/>
      <c r="G146" s="15"/>
      <c r="H146" s="15"/>
      <c r="I146" s="25" t="s">
        <v>14</v>
      </c>
      <c r="J146" s="15"/>
      <c r="K146" s="14">
        <v>1</v>
      </c>
      <c r="L146" s="14">
        <v>1</v>
      </c>
      <c r="M146" s="16"/>
      <c r="N146" s="16">
        <v>1</v>
      </c>
      <c r="O146" s="26" t="s">
        <v>242</v>
      </c>
    </row>
    <row r="147" spans="1:15" s="17" customFormat="1" ht="18.95" customHeight="1" x14ac:dyDescent="0.3">
      <c r="A147" s="18">
        <v>146</v>
      </c>
      <c r="B147" s="15" t="s">
        <v>506</v>
      </c>
      <c r="C147" s="14" t="s">
        <v>132</v>
      </c>
      <c r="D147" s="15" t="s">
        <v>13</v>
      </c>
      <c r="E147" s="15"/>
      <c r="F147" s="15"/>
      <c r="G147" s="15"/>
      <c r="H147" s="15"/>
      <c r="I147" s="25" t="s">
        <v>14</v>
      </c>
      <c r="J147" s="15"/>
      <c r="K147" s="14">
        <v>1</v>
      </c>
      <c r="L147" s="14">
        <v>1</v>
      </c>
      <c r="M147" s="16"/>
      <c r="N147" s="16">
        <v>1</v>
      </c>
      <c r="O147" s="26" t="s">
        <v>237</v>
      </c>
    </row>
    <row r="148" spans="1:15" s="17" customFormat="1" ht="18.95" customHeight="1" x14ac:dyDescent="0.3">
      <c r="A148" s="18">
        <v>147</v>
      </c>
      <c r="B148" s="15" t="s">
        <v>164</v>
      </c>
      <c r="C148" s="14"/>
      <c r="D148" s="15"/>
      <c r="E148" s="15"/>
      <c r="F148" s="15"/>
      <c r="G148" s="15"/>
      <c r="H148" s="15"/>
      <c r="I148" s="25" t="s">
        <v>14</v>
      </c>
      <c r="J148" s="15"/>
      <c r="K148" s="14">
        <v>1</v>
      </c>
      <c r="L148" s="14">
        <v>1</v>
      </c>
      <c r="M148" s="16"/>
      <c r="N148" s="16">
        <v>1</v>
      </c>
      <c r="O148" s="26" t="s">
        <v>242</v>
      </c>
    </row>
    <row r="149" spans="1:15" s="17" customFormat="1" ht="18.95" customHeight="1" x14ac:dyDescent="0.3">
      <c r="A149" s="18">
        <v>148</v>
      </c>
      <c r="B149" s="15" t="s">
        <v>532</v>
      </c>
      <c r="C149" s="14">
        <v>70</v>
      </c>
      <c r="D149" s="15" t="s">
        <v>13</v>
      </c>
      <c r="E149" s="14"/>
      <c r="F149" s="15"/>
      <c r="G149" s="15"/>
      <c r="H149" s="15"/>
      <c r="I149" s="25" t="s">
        <v>14</v>
      </c>
      <c r="J149" s="15">
        <v>1</v>
      </c>
      <c r="K149" s="14">
        <v>0</v>
      </c>
      <c r="L149" s="14">
        <v>1</v>
      </c>
      <c r="M149" s="16"/>
      <c r="N149" s="16">
        <v>1</v>
      </c>
      <c r="O149" s="26" t="s">
        <v>251</v>
      </c>
    </row>
    <row r="150" spans="1:15" s="17" customFormat="1" ht="18.95" customHeight="1" x14ac:dyDescent="0.3">
      <c r="A150" s="18">
        <v>149</v>
      </c>
      <c r="B150" s="15" t="s">
        <v>166</v>
      </c>
      <c r="C150" s="14"/>
      <c r="D150" s="15"/>
      <c r="E150" s="15"/>
      <c r="F150" s="15"/>
      <c r="G150" s="15"/>
      <c r="H150" s="15"/>
      <c r="I150" s="25" t="s">
        <v>14</v>
      </c>
      <c r="J150" s="15"/>
      <c r="K150" s="14">
        <v>1</v>
      </c>
      <c r="L150" s="14">
        <v>1</v>
      </c>
      <c r="M150" s="16"/>
      <c r="N150" s="16">
        <v>1</v>
      </c>
      <c r="O150" s="26" t="s">
        <v>242</v>
      </c>
    </row>
    <row r="151" spans="1:15" s="17" customFormat="1" ht="18.95" customHeight="1" x14ac:dyDescent="0.3">
      <c r="A151" s="18">
        <v>150</v>
      </c>
      <c r="B151" s="15" t="s">
        <v>167</v>
      </c>
      <c r="C151" s="14"/>
      <c r="D151" s="15"/>
      <c r="E151" s="15"/>
      <c r="F151" s="15"/>
      <c r="G151" s="15"/>
      <c r="H151" s="15"/>
      <c r="I151" s="25" t="s">
        <v>14</v>
      </c>
      <c r="J151" s="15"/>
      <c r="K151" s="14">
        <v>1</v>
      </c>
      <c r="L151" s="14">
        <v>1</v>
      </c>
      <c r="M151" s="16"/>
      <c r="N151" s="16">
        <v>1</v>
      </c>
      <c r="O151" s="26" t="s">
        <v>242</v>
      </c>
    </row>
    <row r="152" spans="1:15" s="17" customFormat="1" ht="18.95" customHeight="1" x14ac:dyDescent="0.3">
      <c r="A152" s="18">
        <v>151</v>
      </c>
      <c r="B152" s="15" t="s">
        <v>165</v>
      </c>
      <c r="C152" s="14"/>
      <c r="D152" s="15"/>
      <c r="E152" s="15"/>
      <c r="F152" s="15"/>
      <c r="G152" s="15"/>
      <c r="H152" s="15"/>
      <c r="I152" s="25" t="s">
        <v>14</v>
      </c>
      <c r="J152" s="15"/>
      <c r="K152" s="14">
        <v>1</v>
      </c>
      <c r="L152" s="14">
        <v>1</v>
      </c>
      <c r="M152" s="16"/>
      <c r="N152" s="16">
        <v>1</v>
      </c>
      <c r="O152" s="26" t="s">
        <v>503</v>
      </c>
    </row>
    <row r="153" spans="1:15" s="39" customFormat="1" ht="18.95" customHeight="1" x14ac:dyDescent="0.3">
      <c r="A153" s="18">
        <v>152</v>
      </c>
      <c r="B153" s="35" t="s">
        <v>168</v>
      </c>
      <c r="C153" s="34"/>
      <c r="D153" s="35"/>
      <c r="E153" s="35"/>
      <c r="F153" s="35"/>
      <c r="G153" s="35"/>
      <c r="H153" s="35"/>
      <c r="I153" s="36" t="s">
        <v>10</v>
      </c>
      <c r="J153" s="35"/>
      <c r="K153" s="34">
        <v>1</v>
      </c>
      <c r="L153" s="34">
        <v>1</v>
      </c>
      <c r="M153" s="37"/>
      <c r="N153" s="37"/>
      <c r="O153" s="38"/>
    </row>
    <row r="154" spans="1:15" s="17" customFormat="1" ht="18.95" customHeight="1" x14ac:dyDescent="0.3">
      <c r="A154" s="18">
        <v>153</v>
      </c>
      <c r="B154" s="15" t="s">
        <v>169</v>
      </c>
      <c r="C154" s="14"/>
      <c r="D154" s="15"/>
      <c r="E154" s="15"/>
      <c r="F154" s="15"/>
      <c r="G154" s="15"/>
      <c r="H154" s="15"/>
      <c r="I154" s="25" t="s">
        <v>14</v>
      </c>
      <c r="J154" s="15"/>
      <c r="K154" s="14">
        <v>1</v>
      </c>
      <c r="L154" s="14">
        <v>1</v>
      </c>
      <c r="M154" s="16"/>
      <c r="N154" s="16">
        <v>1</v>
      </c>
      <c r="O154" s="26" t="s">
        <v>242</v>
      </c>
    </row>
    <row r="155" spans="1:15" s="17" customFormat="1" ht="18.95" customHeight="1" x14ac:dyDescent="0.3">
      <c r="A155" s="18">
        <v>154</v>
      </c>
      <c r="B155" s="15" t="s">
        <v>170</v>
      </c>
      <c r="C155" s="14"/>
      <c r="D155" s="15"/>
      <c r="E155" s="15"/>
      <c r="F155" s="15"/>
      <c r="G155" s="15"/>
      <c r="H155" s="15"/>
      <c r="I155" s="25" t="s">
        <v>14</v>
      </c>
      <c r="J155" s="15"/>
      <c r="K155" s="14">
        <v>1</v>
      </c>
      <c r="L155" s="14">
        <v>1</v>
      </c>
      <c r="M155" s="16"/>
      <c r="N155" s="16">
        <v>1</v>
      </c>
      <c r="O155" s="26" t="s">
        <v>242</v>
      </c>
    </row>
    <row r="156" spans="1:15" s="3" customFormat="1" ht="18.95" customHeight="1" x14ac:dyDescent="0.3">
      <c r="A156" s="18">
        <v>155</v>
      </c>
      <c r="B156" s="9" t="s">
        <v>172</v>
      </c>
      <c r="C156" s="8"/>
      <c r="D156" s="9"/>
      <c r="E156" s="9"/>
      <c r="F156" s="9"/>
      <c r="G156" s="9"/>
      <c r="H156" s="9"/>
      <c r="I156" s="22"/>
      <c r="J156" s="9"/>
      <c r="K156" s="8">
        <v>7</v>
      </c>
      <c r="L156" s="8">
        <v>7</v>
      </c>
      <c r="M156" s="6"/>
      <c r="N156" s="6"/>
      <c r="O156" s="28"/>
    </row>
    <row r="157" spans="1:15" s="3" customFormat="1" ht="18.95" customHeight="1" x14ac:dyDescent="0.3">
      <c r="A157" s="18">
        <v>156</v>
      </c>
      <c r="B157" s="9" t="s">
        <v>173</v>
      </c>
      <c r="C157" s="8"/>
      <c r="D157" s="9"/>
      <c r="E157" s="9"/>
      <c r="F157" s="9"/>
      <c r="G157" s="9"/>
      <c r="H157" s="9"/>
      <c r="I157" s="22"/>
      <c r="J157" s="9"/>
      <c r="K157" s="8">
        <v>7</v>
      </c>
      <c r="L157" s="8">
        <v>7</v>
      </c>
      <c r="M157" s="6"/>
      <c r="N157" s="6"/>
      <c r="O157" s="28"/>
    </row>
    <row r="158" spans="1:15" s="3" customFormat="1" ht="18.95" customHeight="1" x14ac:dyDescent="0.3">
      <c r="A158" s="18">
        <v>157</v>
      </c>
      <c r="B158" s="9" t="s">
        <v>219</v>
      </c>
      <c r="C158" s="8"/>
      <c r="D158" s="9"/>
      <c r="E158" s="9"/>
      <c r="F158" s="9"/>
      <c r="G158" s="9"/>
      <c r="H158" s="9"/>
      <c r="I158" s="22"/>
      <c r="J158" s="9"/>
      <c r="K158" s="8">
        <v>10</v>
      </c>
      <c r="L158" s="8">
        <v>10</v>
      </c>
      <c r="M158" s="6"/>
      <c r="N158" s="6"/>
      <c r="O158" s="28"/>
    </row>
    <row r="159" spans="1:15" s="3" customFormat="1" ht="18.95" customHeight="1" x14ac:dyDescent="0.3">
      <c r="A159" s="18">
        <v>158</v>
      </c>
      <c r="B159" s="9" t="s">
        <v>220</v>
      </c>
      <c r="C159" s="8"/>
      <c r="D159" s="9"/>
      <c r="E159" s="9"/>
      <c r="F159" s="9"/>
      <c r="G159" s="9"/>
      <c r="H159" s="9"/>
      <c r="I159" s="22"/>
      <c r="J159" s="9"/>
      <c r="K159" s="8">
        <v>20</v>
      </c>
      <c r="L159" s="8">
        <v>20</v>
      </c>
      <c r="M159" s="6"/>
      <c r="N159" s="6"/>
      <c r="O159" s="28"/>
    </row>
    <row r="160" spans="1:15" s="3" customFormat="1" ht="18.95" customHeight="1" x14ac:dyDescent="0.3">
      <c r="A160" s="18">
        <v>159</v>
      </c>
      <c r="B160" s="9" t="s">
        <v>174</v>
      </c>
      <c r="C160" s="8"/>
      <c r="D160" s="9"/>
      <c r="E160" s="9"/>
      <c r="F160" s="9"/>
      <c r="G160" s="9"/>
      <c r="H160" s="9"/>
      <c r="I160" s="22"/>
      <c r="J160" s="9"/>
      <c r="K160" s="8">
        <v>4</v>
      </c>
      <c r="L160" s="8">
        <v>4</v>
      </c>
      <c r="M160" s="6"/>
      <c r="N160" s="6"/>
      <c r="O160" s="28"/>
    </row>
    <row r="161" spans="12:14" ht="18.95" customHeight="1" x14ac:dyDescent="0.35">
      <c r="L161" s="67">
        <f>SUM(L2:L160)</f>
        <v>346</v>
      </c>
      <c r="M161" s="68"/>
      <c r="N161" s="68">
        <f>SUM(N2:N159)</f>
        <v>245</v>
      </c>
    </row>
    <row r="162" spans="12:14" ht="18.95" customHeight="1" x14ac:dyDescent="0.3"/>
  </sheetData>
  <autoFilter ref="O1:O162" xr:uid="{00000000-0009-0000-0000-000000000000}"/>
  <pageMargins left="0.25" right="0.25" top="0.75" bottom="0.75" header="0.3" footer="0.3"/>
  <pageSetup paperSize="9" scale="8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'Bus Stopage Summary'!$A$4:$A$41</xm:f>
          </x14:formula1>
          <xm:sqref>O2:O160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topLeftCell="A16" workbookViewId="0">
      <selection activeCell="K16" sqref="K16"/>
    </sheetView>
  </sheetViews>
  <sheetFormatPr defaultRowHeight="15" x14ac:dyDescent="0.25"/>
  <cols>
    <col min="1" max="1" width="16" customWidth="1"/>
    <col min="2" max="2" width="10.7109375" customWidth="1"/>
    <col min="3" max="3" width="4.5703125" customWidth="1"/>
    <col min="4" max="4" width="12.140625" style="3" bestFit="1" customWidth="1"/>
    <col min="5" max="5" width="14.5703125" customWidth="1"/>
    <col min="6" max="6" width="12" bestFit="1" customWidth="1"/>
    <col min="7" max="7" width="14.7109375" bestFit="1" customWidth="1"/>
    <col min="8" max="8" width="12.28515625" bestFit="1" customWidth="1"/>
    <col min="9" max="9" width="16.28515625" bestFit="1" customWidth="1"/>
    <col min="10" max="10" width="6.85546875" customWidth="1"/>
  </cols>
  <sheetData>
    <row r="1" spans="1:11" s="3" customFormat="1" x14ac:dyDescent="0.25">
      <c r="A1" s="13" t="s">
        <v>517</v>
      </c>
    </row>
    <row r="2" spans="1:11" s="3" customFormat="1" x14ac:dyDescent="0.25">
      <c r="D2" s="65" t="s">
        <v>524</v>
      </c>
      <c r="E2" s="65" t="s">
        <v>521</v>
      </c>
      <c r="F2" s="65" t="s">
        <v>520</v>
      </c>
      <c r="G2" s="65" t="s">
        <v>519</v>
      </c>
      <c r="H2" s="65" t="s">
        <v>522</v>
      </c>
      <c r="I2" s="65" t="s">
        <v>523</v>
      </c>
      <c r="J2" s="70" t="s">
        <v>515</v>
      </c>
    </row>
    <row r="3" spans="1:11" s="3" customFormat="1" x14ac:dyDescent="0.25">
      <c r="A3" s="10" t="s">
        <v>507</v>
      </c>
      <c r="B3" s="10" t="s">
        <v>508</v>
      </c>
      <c r="D3" s="65" t="s">
        <v>509</v>
      </c>
      <c r="E3" s="65" t="s">
        <v>510</v>
      </c>
      <c r="F3" s="66" t="s">
        <v>511</v>
      </c>
      <c r="G3" s="66" t="s">
        <v>513</v>
      </c>
      <c r="H3" s="66" t="s">
        <v>512</v>
      </c>
      <c r="I3" s="66" t="s">
        <v>514</v>
      </c>
      <c r="J3" s="71"/>
    </row>
    <row r="4" spans="1:11" s="3" customFormat="1" x14ac:dyDescent="0.25">
      <c r="A4" s="6"/>
      <c r="B4" s="10">
        <f>SUMIF('Day Out Response'!O2:O160,A4,'Day Out Response'!N2:N160)</f>
        <v>0</v>
      </c>
      <c r="D4" s="6" t="s">
        <v>501</v>
      </c>
      <c r="E4" s="6" t="s">
        <v>225</v>
      </c>
      <c r="F4" s="6" t="s">
        <v>227</v>
      </c>
      <c r="G4" s="6" t="s">
        <v>236</v>
      </c>
      <c r="H4" s="6" t="s">
        <v>242</v>
      </c>
      <c r="I4" s="61" t="s">
        <v>531</v>
      </c>
      <c r="J4" s="64"/>
    </row>
    <row r="5" spans="1:11" s="3" customFormat="1" x14ac:dyDescent="0.25">
      <c r="A5" s="10"/>
      <c r="B5" s="10">
        <f>SUMIF('Day Out Response'!O2:O160,A5,'Day Out Response'!N2:N160)</f>
        <v>0</v>
      </c>
      <c r="D5" s="6" t="s">
        <v>503</v>
      </c>
      <c r="E5" s="6" t="s">
        <v>516</v>
      </c>
      <c r="F5" s="6" t="s">
        <v>228</v>
      </c>
      <c r="G5" s="6" t="s">
        <v>237</v>
      </c>
      <c r="H5" s="6" t="s">
        <v>243</v>
      </c>
      <c r="I5" s="6" t="s">
        <v>247</v>
      </c>
      <c r="J5" s="64"/>
    </row>
    <row r="6" spans="1:11" s="3" customFormat="1" x14ac:dyDescent="0.25">
      <c r="A6" s="6" t="s">
        <v>230</v>
      </c>
      <c r="B6" s="6">
        <f>SUMIF('Day Out Response'!O1:O160,A6,'Day Out Response'!N1:N160)</f>
        <v>3</v>
      </c>
      <c r="D6" s="6" t="s">
        <v>502</v>
      </c>
      <c r="E6" s="6" t="s">
        <v>229</v>
      </c>
      <c r="F6" s="6" t="s">
        <v>233</v>
      </c>
      <c r="G6" s="6" t="s">
        <v>238</v>
      </c>
      <c r="H6" s="6" t="s">
        <v>226</v>
      </c>
      <c r="I6" s="6" t="s">
        <v>248</v>
      </c>
      <c r="J6" s="64"/>
    </row>
    <row r="7" spans="1:11" x14ac:dyDescent="0.25">
      <c r="A7" s="6" t="s">
        <v>247</v>
      </c>
      <c r="B7" s="6">
        <f>SUMIF('Day Out Response'!O1:O160,A7,'Day Out Response'!N1:N160)</f>
        <v>0</v>
      </c>
      <c r="D7" s="6" t="s">
        <v>222</v>
      </c>
      <c r="E7" s="6" t="s">
        <v>234</v>
      </c>
      <c r="F7" s="6" t="s">
        <v>232</v>
      </c>
      <c r="G7" s="6"/>
      <c r="H7" s="6" t="s">
        <v>244</v>
      </c>
      <c r="I7" s="6" t="s">
        <v>249</v>
      </c>
      <c r="J7" s="63"/>
      <c r="K7" s="3"/>
    </row>
    <row r="8" spans="1:11" x14ac:dyDescent="0.25">
      <c r="A8" s="6" t="s">
        <v>236</v>
      </c>
      <c r="B8" s="6">
        <f>SUMIF('Day Out Response'!O1:O160,A8,'Day Out Response'!N1:N160)</f>
        <v>12</v>
      </c>
      <c r="D8" s="6" t="s">
        <v>223</v>
      </c>
      <c r="E8" s="6" t="s">
        <v>239</v>
      </c>
      <c r="F8" s="6" t="s">
        <v>231</v>
      </c>
      <c r="G8" s="6"/>
      <c r="H8" s="6" t="s">
        <v>245</v>
      </c>
      <c r="I8" s="6" t="s">
        <v>250</v>
      </c>
      <c r="J8" s="63"/>
      <c r="K8" s="3"/>
    </row>
    <row r="9" spans="1:11" x14ac:dyDescent="0.25">
      <c r="A9" s="6" t="s">
        <v>233</v>
      </c>
      <c r="B9" s="6">
        <f>SUMIF('Day Out Response'!O1:O160,A9,'Day Out Response'!N1:N160)</f>
        <v>8</v>
      </c>
      <c r="D9" s="6" t="s">
        <v>224</v>
      </c>
      <c r="E9" s="6" t="s">
        <v>240</v>
      </c>
      <c r="F9" s="6" t="s">
        <v>230</v>
      </c>
      <c r="G9" s="6"/>
      <c r="H9" s="6" t="s">
        <v>246</v>
      </c>
      <c r="I9" s="6" t="s">
        <v>251</v>
      </c>
      <c r="J9" s="63"/>
      <c r="K9" s="3"/>
    </row>
    <row r="10" spans="1:11" x14ac:dyDescent="0.25">
      <c r="A10" s="6" t="s">
        <v>245</v>
      </c>
      <c r="B10" s="6">
        <f>SUMIF('Day Out Response'!O1:O160,A10,'Day Out Response'!N1:N160)</f>
        <v>1</v>
      </c>
      <c r="D10" s="6"/>
      <c r="E10" s="6" t="s">
        <v>241</v>
      </c>
      <c r="F10" s="6"/>
      <c r="G10" s="6"/>
      <c r="H10" s="6"/>
      <c r="I10" s="6" t="s">
        <v>252</v>
      </c>
      <c r="J10" s="63"/>
      <c r="K10" s="3"/>
    </row>
    <row r="11" spans="1:11" x14ac:dyDescent="0.25">
      <c r="A11" s="6" t="s">
        <v>501</v>
      </c>
      <c r="B11" s="6">
        <f>SUMIF('Day Out Response'!O1:O160,A11,'Day Out Response'!N1:N160)</f>
        <v>12</v>
      </c>
      <c r="D11" s="6"/>
      <c r="E11" s="6"/>
      <c r="F11" s="6"/>
      <c r="G11" s="6"/>
      <c r="H11" s="6"/>
      <c r="I11" s="6" t="s">
        <v>235</v>
      </c>
      <c r="J11" s="63"/>
      <c r="K11" s="3"/>
    </row>
    <row r="12" spans="1:11" s="3" customFormat="1" x14ac:dyDescent="0.25">
      <c r="A12" s="6" t="s">
        <v>237</v>
      </c>
      <c r="B12" s="6">
        <f>SUMIF('Day Out Response'!O1:O160,A12,'Day Out Response'!N1:N160)</f>
        <v>6</v>
      </c>
      <c r="D12" s="6"/>
      <c r="E12" s="6"/>
      <c r="F12" s="6"/>
      <c r="G12" s="6"/>
      <c r="H12" s="6"/>
      <c r="I12" s="6"/>
      <c r="J12" s="63"/>
    </row>
    <row r="13" spans="1:11" x14ac:dyDescent="0.25">
      <c r="A13" s="6" t="s">
        <v>242</v>
      </c>
      <c r="B13" s="6">
        <f>SUMIF('Day Out Response'!O1:O160,A13,'Day Out Response'!N1:N160)</f>
        <v>25</v>
      </c>
      <c r="D13" s="60">
        <f>SUMIF(A4:A41,D4,B4:B41)+SUMIF(A4:A41,D5,B4:B41)+SUMIF(A4:A41,D6,B4:B41)+SUMIF(A4:A41,D7,B4:B41)+SUMIF(A4:A41,D8,B4:B41)+SUMIF(A4:A41,D9,B4:B41)+SUMIF(A4:A41,D10,B4:B41)+SUMIF(A4:A41,D11,B4:B41)+SUMIF(A4:A41,D12,B4:B41)</f>
        <v>43</v>
      </c>
      <c r="E13" s="60">
        <f>SUMIF(A4:A41,E4,B4:B41)+SUMIF(A4:A41,E5,B4:B41)+SUMIF(A4:A41,E6,B4:B41)+SUMIF(A4:A41,E7,B4:B41)+SUMIF(A4:A41,E8,B4:B41)+SUMIF(A4:A41,E9,B4:B41)+SUMIF(A4:A41,E10,B4:B41)+SUMIF(A4:A41,E11,B4:B41)+SUMIF(A4:A41,E12,B4:B41)</f>
        <v>41</v>
      </c>
      <c r="F13" s="60">
        <f>SUMIF(A4:A41,F4,B4:B41)+SUMIF(A4:A41,F5,B4:B41)+SUMIF(A4:A41,F6,B4:B41)+SUMIF(A4:A41,F7,B4:B41)+SUMIF(A4:A41,F8,B4:B41)+SUMIF(A4:A41,F9,B4:B41)+SUMIF(A4:A41,F10,B4:B41)+SUMIF(A4:A41,F11,B4:B41)+SUMIF(A4:A41,F12,B4:B41)</f>
        <v>44</v>
      </c>
      <c r="G13" s="60">
        <v>43</v>
      </c>
      <c r="H13" s="60">
        <f>SUMIF(A4:A41,H4,B4:B41)+SUMIF(A4:A41,H5,B4:B41)+SUMIF(A4:A41,H6,B4:B41)+SUMIF(A4:A41,H7,B4:B41)+SUMIF(A4:A41,H8,B4:B41)+SUMIF(A4:A41,H9,B4:B41)+SUMIF(A4:A41,H10,B4:B41)+SUMIF(A4:A41,H11,B4:B41)+SUMIF(A4:A41,H12,B4:B41)</f>
        <v>35</v>
      </c>
      <c r="I13" s="60">
        <v>37</v>
      </c>
      <c r="J13" s="64">
        <f>SUM(D13:I13)</f>
        <v>243</v>
      </c>
    </row>
    <row r="14" spans="1:11" x14ac:dyDescent="0.25">
      <c r="A14" s="6" t="s">
        <v>246</v>
      </c>
      <c r="B14" s="6">
        <f>SUMIF('Day Out Response'!O1:O160,A14,'Day Out Response'!N1:N160)</f>
        <v>0</v>
      </c>
      <c r="J14" s="3"/>
    </row>
    <row r="15" spans="1:11" x14ac:dyDescent="0.25">
      <c r="A15" s="6" t="s">
        <v>228</v>
      </c>
      <c r="B15" s="6">
        <f>SUMIF('Day Out Response'!O1:O160,A15,'Day Out Response'!N1:N160)</f>
        <v>0</v>
      </c>
      <c r="J15" s="3"/>
    </row>
    <row r="16" spans="1:11" x14ac:dyDescent="0.25">
      <c r="A16" s="6" t="s">
        <v>222</v>
      </c>
      <c r="B16" s="6">
        <f>SUMIF('Day Out Response'!O1:O160,A16,'Day Out Response'!N1:N160)</f>
        <v>5</v>
      </c>
      <c r="D16" s="57"/>
      <c r="E16" s="58"/>
      <c r="F16" s="58"/>
      <c r="G16" s="58"/>
      <c r="H16" s="58"/>
      <c r="I16" s="58"/>
      <c r="J16" s="58"/>
    </row>
    <row r="17" spans="1:10" x14ac:dyDescent="0.25">
      <c r="A17" s="6" t="s">
        <v>224</v>
      </c>
      <c r="B17" s="6">
        <f>SUMIF('Day Out Response'!O1:O160,A17,'Day Out Response'!N1:N160)</f>
        <v>0</v>
      </c>
      <c r="D17" s="57"/>
      <c r="E17" s="58"/>
      <c r="F17" s="58"/>
      <c r="G17" s="58"/>
      <c r="H17" s="58"/>
      <c r="I17" s="58"/>
      <c r="J17" s="58"/>
    </row>
    <row r="18" spans="1:10" x14ac:dyDescent="0.25">
      <c r="A18" s="6" t="s">
        <v>250</v>
      </c>
      <c r="B18" s="6">
        <f>SUMIF('Day Out Response'!O1:O160,A18,'Day Out Response'!N1:N160)</f>
        <v>1</v>
      </c>
      <c r="D18" s="59"/>
      <c r="E18" s="58"/>
      <c r="F18" s="58"/>
      <c r="G18" s="58"/>
      <c r="H18" s="58"/>
      <c r="I18" s="58"/>
      <c r="J18" s="58"/>
    </row>
    <row r="19" spans="1:10" x14ac:dyDescent="0.25">
      <c r="A19" s="6" t="s">
        <v>225</v>
      </c>
      <c r="B19" s="6">
        <f>SUMIF('Day Out Response'!O1:O160,A19,'Day Out Response'!N1:N160)</f>
        <v>24</v>
      </c>
      <c r="D19" s="59"/>
      <c r="E19" s="58"/>
      <c r="F19" s="58"/>
      <c r="G19" s="58"/>
      <c r="H19" s="58"/>
      <c r="I19" s="58"/>
      <c r="J19" s="58"/>
    </row>
    <row r="20" spans="1:10" x14ac:dyDescent="0.25">
      <c r="A20" s="6" t="s">
        <v>232</v>
      </c>
      <c r="B20" s="6">
        <f>SUMIF('Day Out Response'!O1:O160,A20,'Day Out Response'!N1:N160)</f>
        <v>2</v>
      </c>
      <c r="D20" s="59"/>
      <c r="E20" s="58"/>
      <c r="F20" s="58"/>
      <c r="G20" s="58"/>
      <c r="H20" s="58"/>
      <c r="I20" s="58"/>
      <c r="J20" s="58"/>
    </row>
    <row r="21" spans="1:10" x14ac:dyDescent="0.25">
      <c r="A21" s="6" t="s">
        <v>226</v>
      </c>
      <c r="B21" s="6">
        <f>SUMIF('Day Out Response'!O1:O160,A21,'Day Out Response'!N1:N160)</f>
        <v>3</v>
      </c>
      <c r="D21" s="59"/>
      <c r="E21" s="58"/>
      <c r="F21" s="58"/>
      <c r="G21" s="58"/>
      <c r="H21" s="58"/>
      <c r="I21" s="58"/>
      <c r="J21" s="58"/>
    </row>
    <row r="22" spans="1:10" s="3" customFormat="1" x14ac:dyDescent="0.25">
      <c r="A22" s="6" t="s">
        <v>516</v>
      </c>
      <c r="B22" s="6">
        <f>SUMIF('Day Out Response'!O1:O160,A22,'Day Out Response'!N1:N160)</f>
        <v>0</v>
      </c>
      <c r="D22" s="59"/>
      <c r="E22" s="58"/>
      <c r="F22" s="58"/>
      <c r="G22" s="58"/>
      <c r="H22" s="58"/>
      <c r="I22" s="58"/>
      <c r="J22" s="58"/>
    </row>
    <row r="23" spans="1:10" x14ac:dyDescent="0.25">
      <c r="A23" s="6" t="s">
        <v>241</v>
      </c>
      <c r="B23" s="6">
        <f>SUMIF('Day Out Response'!O1:O160,A23,'Day Out Response'!N1:N160)</f>
        <v>2</v>
      </c>
    </row>
    <row r="24" spans="1:10" x14ac:dyDescent="0.25">
      <c r="A24" s="6" t="s">
        <v>251</v>
      </c>
      <c r="B24" s="6">
        <f>SUMIF('Day Out Response'!O1:O160,A24,'Day Out Response'!N1:N160)</f>
        <v>21</v>
      </c>
    </row>
    <row r="25" spans="1:10" x14ac:dyDescent="0.25">
      <c r="A25" s="6" t="s">
        <v>235</v>
      </c>
      <c r="B25" s="6">
        <f>SUMIF('Day Out Response'!O1:O160,A25,'Day Out Response'!N1:N160)</f>
        <v>5</v>
      </c>
    </row>
    <row r="26" spans="1:10" x14ac:dyDescent="0.25">
      <c r="A26" s="6" t="s">
        <v>244</v>
      </c>
      <c r="B26" s="6">
        <f>SUMIF('Day Out Response'!O1:O160,A26,'Day Out Response'!N1:N160)</f>
        <v>2</v>
      </c>
    </row>
    <row r="27" spans="1:10" x14ac:dyDescent="0.25">
      <c r="A27" s="6" t="s">
        <v>234</v>
      </c>
      <c r="B27" s="6">
        <f>SUMIF('Day Out Response'!O1:O160,A27,'Day Out Response'!N1:N160)</f>
        <v>6</v>
      </c>
    </row>
    <row r="28" spans="1:10" x14ac:dyDescent="0.25">
      <c r="A28" s="6" t="s">
        <v>238</v>
      </c>
      <c r="B28" s="6">
        <f>SUMIF('Day Out Response'!O1:O160,A28,'Day Out Response'!N1:N160)</f>
        <v>24</v>
      </c>
    </row>
    <row r="29" spans="1:10" x14ac:dyDescent="0.25">
      <c r="A29" s="6" t="s">
        <v>518</v>
      </c>
      <c r="B29" s="6">
        <f>SUMIF('Day Out Response'!O2:O160,A29,'Day Out Response'!N2:N160)</f>
        <v>7</v>
      </c>
    </row>
    <row r="30" spans="1:10" x14ac:dyDescent="0.25">
      <c r="A30" s="6" t="s">
        <v>229</v>
      </c>
      <c r="B30" s="6">
        <f>SUMIF('Day Out Response'!O2:O160,A30,'Day Out Response'!N2:N160)</f>
        <v>0</v>
      </c>
    </row>
    <row r="31" spans="1:10" x14ac:dyDescent="0.25">
      <c r="A31" s="6" t="s">
        <v>227</v>
      </c>
      <c r="B31" s="6">
        <f>SUMIF('Day Out Response'!O2:O160,A31,'Day Out Response'!N2:N160)</f>
        <v>22</v>
      </c>
    </row>
    <row r="32" spans="1:10" x14ac:dyDescent="0.25">
      <c r="A32" s="6" t="s">
        <v>252</v>
      </c>
      <c r="B32" s="6">
        <f>SUMIF('Day Out Response'!O2:O160,A32,'Day Out Response'!N2:N160)</f>
        <v>6</v>
      </c>
    </row>
    <row r="33" spans="1:4" x14ac:dyDescent="0.25">
      <c r="A33" s="6" t="s">
        <v>223</v>
      </c>
      <c r="B33" s="6">
        <f>SUMIF('Day Out Response'!O2:O160,A33,'Day Out Response'!N2:N160)</f>
        <v>0</v>
      </c>
    </row>
    <row r="34" spans="1:4" x14ac:dyDescent="0.25">
      <c r="A34" s="6" t="s">
        <v>502</v>
      </c>
      <c r="B34" s="6">
        <f>SUMIF('Day Out Response'!O2:O160,A34,'Day Out Response'!N2:N160)</f>
        <v>6</v>
      </c>
      <c r="C34" s="56"/>
      <c r="D34" s="56"/>
    </row>
    <row r="35" spans="1:4" x14ac:dyDescent="0.25">
      <c r="A35" s="6" t="s">
        <v>243</v>
      </c>
      <c r="B35" s="6">
        <f>SUMIF('Day Out Response'!O2:O160,A35,'Day Out Response'!N2:N160)</f>
        <v>4</v>
      </c>
    </row>
    <row r="36" spans="1:4" x14ac:dyDescent="0.25">
      <c r="A36" s="6" t="s">
        <v>249</v>
      </c>
      <c r="B36" s="6">
        <f>SUMIF('Day Out Response'!O2:O160,A36,'Day Out Response'!N2:N160)</f>
        <v>0</v>
      </c>
    </row>
    <row r="37" spans="1:4" x14ac:dyDescent="0.25">
      <c r="A37" s="6" t="s">
        <v>239</v>
      </c>
      <c r="B37" s="6">
        <f>SUMIF('Day Out Response'!O2:O160,A37,'Day Out Response'!N2:N160)</f>
        <v>8</v>
      </c>
    </row>
    <row r="38" spans="1:4" x14ac:dyDescent="0.25">
      <c r="A38" s="6" t="s">
        <v>503</v>
      </c>
      <c r="B38" s="6">
        <f>SUMIF('Day Out Response'!O2:O160,A38,'Day Out Response'!N2:N160)</f>
        <v>20</v>
      </c>
    </row>
    <row r="39" spans="1:4" x14ac:dyDescent="0.25">
      <c r="A39" s="6" t="s">
        <v>248</v>
      </c>
      <c r="B39" s="6">
        <f>SUMIF('Day Out Response'!O2:O160,A39,'Day Out Response'!N2:N160)</f>
        <v>0</v>
      </c>
    </row>
    <row r="40" spans="1:4" x14ac:dyDescent="0.25">
      <c r="A40" s="6" t="s">
        <v>240</v>
      </c>
      <c r="B40" s="6">
        <f>SUMIF('Day Out Response'!O2:O160,A40,'Day Out Response'!N2:N160)</f>
        <v>1</v>
      </c>
    </row>
    <row r="41" spans="1:4" x14ac:dyDescent="0.25">
      <c r="A41" s="6" t="s">
        <v>231</v>
      </c>
      <c r="B41" s="6">
        <f>SUMIF('Day Out Response'!O2:O160,A41,'Day Out Response'!N2:N160)</f>
        <v>9</v>
      </c>
    </row>
    <row r="42" spans="1:4" ht="18.75" x14ac:dyDescent="0.3">
      <c r="B42" s="69">
        <f>SUM(B4:B41)</f>
        <v>245</v>
      </c>
    </row>
  </sheetData>
  <mergeCells count="1">
    <mergeCell ref="J2:J3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topLeftCell="A7" workbookViewId="0">
      <selection activeCell="L13" sqref="L13"/>
    </sheetView>
  </sheetViews>
  <sheetFormatPr defaultRowHeight="15" x14ac:dyDescent="0.25"/>
  <cols>
    <col min="1" max="1" width="6.42578125" bestFit="1" customWidth="1"/>
    <col min="2" max="2" width="26.42578125" bestFit="1" customWidth="1"/>
    <col min="3" max="3" width="6.7109375" bestFit="1" customWidth="1"/>
    <col min="4" max="4" width="7.85546875" bestFit="1" customWidth="1"/>
    <col min="5" max="5" width="8.5703125" bestFit="1" customWidth="1"/>
    <col min="6" max="6" width="9.7109375" bestFit="1" customWidth="1"/>
    <col min="7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5.85546875" bestFit="1" customWidth="1"/>
  </cols>
  <sheetData>
    <row r="1" spans="1:15" s="3" customFormat="1" ht="81" customHeight="1" x14ac:dyDescent="0.3">
      <c r="A1" s="72" t="s">
        <v>525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ht="45" x14ac:dyDescent="0.25">
      <c r="A2" s="5" t="s">
        <v>118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159</v>
      </c>
      <c r="K2" s="5" t="s">
        <v>160</v>
      </c>
      <c r="L2" s="5" t="s">
        <v>119</v>
      </c>
      <c r="M2" s="5" t="s">
        <v>171</v>
      </c>
      <c r="N2" s="7" t="s">
        <v>190</v>
      </c>
      <c r="O2" s="27" t="s">
        <v>221</v>
      </c>
    </row>
    <row r="3" spans="1:15" ht="18.75" x14ac:dyDescent="0.3">
      <c r="A3" s="18">
        <v>1</v>
      </c>
      <c r="B3" s="15" t="s">
        <v>61</v>
      </c>
      <c r="C3" s="14">
        <v>50</v>
      </c>
      <c r="D3" s="15" t="s">
        <v>9</v>
      </c>
      <c r="E3" s="14">
        <v>0</v>
      </c>
      <c r="F3" s="15" t="s">
        <v>195</v>
      </c>
      <c r="G3" s="15" t="s">
        <v>195</v>
      </c>
      <c r="H3" s="15" t="s">
        <v>195</v>
      </c>
      <c r="I3" s="25" t="s">
        <v>14</v>
      </c>
      <c r="J3" s="14">
        <v>1</v>
      </c>
      <c r="K3" s="14">
        <v>1</v>
      </c>
      <c r="L3" s="14">
        <v>2</v>
      </c>
      <c r="M3" s="16"/>
      <c r="N3" s="16">
        <v>2</v>
      </c>
      <c r="O3" s="26" t="s">
        <v>503</v>
      </c>
    </row>
    <row r="4" spans="1:15" ht="18.75" x14ac:dyDescent="0.3">
      <c r="A4" s="18">
        <v>2</v>
      </c>
      <c r="B4" s="25" t="s">
        <v>99</v>
      </c>
      <c r="C4" s="30">
        <v>77</v>
      </c>
      <c r="D4" s="25" t="s">
        <v>13</v>
      </c>
      <c r="E4" s="30">
        <v>0</v>
      </c>
      <c r="F4" s="25" t="s">
        <v>195</v>
      </c>
      <c r="G4" s="25" t="s">
        <v>195</v>
      </c>
      <c r="H4" s="25" t="s">
        <v>195</v>
      </c>
      <c r="I4" s="25" t="s">
        <v>14</v>
      </c>
      <c r="J4" s="30">
        <v>1</v>
      </c>
      <c r="K4" s="25"/>
      <c r="L4" s="30">
        <v>1</v>
      </c>
      <c r="M4" s="31"/>
      <c r="N4" s="31">
        <v>1</v>
      </c>
      <c r="O4" s="32" t="s">
        <v>501</v>
      </c>
    </row>
    <row r="5" spans="1:15" ht="18.75" x14ac:dyDescent="0.3">
      <c r="A5" s="18">
        <v>3</v>
      </c>
      <c r="B5" s="15" t="s">
        <v>54</v>
      </c>
      <c r="C5" s="14">
        <v>89</v>
      </c>
      <c r="D5" s="15" t="s">
        <v>9</v>
      </c>
      <c r="E5" s="14">
        <v>1</v>
      </c>
      <c r="F5" s="15" t="s">
        <v>199</v>
      </c>
      <c r="G5" s="15" t="s">
        <v>195</v>
      </c>
      <c r="H5" s="15" t="s">
        <v>195</v>
      </c>
      <c r="I5" s="25" t="s">
        <v>14</v>
      </c>
      <c r="J5" s="15">
        <v>1</v>
      </c>
      <c r="K5" s="14">
        <v>1</v>
      </c>
      <c r="L5" s="14">
        <v>4</v>
      </c>
      <c r="M5" s="16"/>
      <c r="N5" s="16">
        <v>3</v>
      </c>
      <c r="O5" s="26" t="s">
        <v>502</v>
      </c>
    </row>
    <row r="6" spans="1:15" ht="18.75" x14ac:dyDescent="0.3">
      <c r="A6" s="18">
        <v>4</v>
      </c>
      <c r="B6" s="15" t="s">
        <v>151</v>
      </c>
      <c r="C6" s="14">
        <v>118</v>
      </c>
      <c r="D6" s="15" t="s">
        <v>9</v>
      </c>
      <c r="E6" s="14">
        <v>2</v>
      </c>
      <c r="F6" s="15" t="s">
        <v>202</v>
      </c>
      <c r="G6" s="15" t="s">
        <v>203</v>
      </c>
      <c r="H6" s="15" t="s">
        <v>23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3</v>
      </c>
      <c r="O6" s="26" t="s">
        <v>503</v>
      </c>
    </row>
    <row r="7" spans="1:15" ht="18.75" x14ac:dyDescent="0.3">
      <c r="A7" s="18">
        <v>5</v>
      </c>
      <c r="B7" s="15" t="s">
        <v>22</v>
      </c>
      <c r="C7" s="14">
        <v>122</v>
      </c>
      <c r="D7" s="15" t="s">
        <v>9</v>
      </c>
      <c r="E7" s="14">
        <v>2</v>
      </c>
      <c r="F7" s="15" t="s">
        <v>204</v>
      </c>
      <c r="G7" s="15" t="s">
        <v>197</v>
      </c>
      <c r="H7" s="15"/>
      <c r="I7" s="25" t="s">
        <v>14</v>
      </c>
      <c r="J7" s="14">
        <v>1</v>
      </c>
      <c r="K7" s="14">
        <v>1</v>
      </c>
      <c r="L7" s="14">
        <v>4</v>
      </c>
      <c r="M7" s="16"/>
      <c r="N7" s="16">
        <v>4</v>
      </c>
      <c r="O7" s="26" t="s">
        <v>503</v>
      </c>
    </row>
    <row r="8" spans="1:15" ht="18.75" x14ac:dyDescent="0.3">
      <c r="A8" s="18">
        <v>6</v>
      </c>
      <c r="B8" s="15" t="s">
        <v>124</v>
      </c>
      <c r="C8" s="14">
        <v>131</v>
      </c>
      <c r="D8" s="15" t="s">
        <v>9</v>
      </c>
      <c r="E8" s="14">
        <v>2</v>
      </c>
      <c r="F8" s="15" t="s">
        <v>198</v>
      </c>
      <c r="G8" s="15" t="s">
        <v>208</v>
      </c>
      <c r="H8" s="15" t="s">
        <v>57</v>
      </c>
      <c r="I8" s="25" t="s">
        <v>14</v>
      </c>
      <c r="J8" s="14">
        <v>1</v>
      </c>
      <c r="K8" s="14">
        <v>1</v>
      </c>
      <c r="L8" s="14">
        <v>4</v>
      </c>
      <c r="M8" s="16"/>
      <c r="N8" s="16">
        <v>3</v>
      </c>
      <c r="O8" s="26" t="s">
        <v>501</v>
      </c>
    </row>
    <row r="9" spans="1:15" ht="18.75" x14ac:dyDescent="0.3">
      <c r="A9" s="18">
        <v>7</v>
      </c>
      <c r="B9" s="15" t="s">
        <v>45</v>
      </c>
      <c r="C9" s="14">
        <v>161</v>
      </c>
      <c r="D9" s="15" t="s">
        <v>9</v>
      </c>
      <c r="E9" s="14">
        <v>0</v>
      </c>
      <c r="F9" s="15" t="s">
        <v>195</v>
      </c>
      <c r="G9" s="15" t="s">
        <v>195</v>
      </c>
      <c r="H9" s="15" t="s">
        <v>195</v>
      </c>
      <c r="I9" s="25" t="s">
        <v>14</v>
      </c>
      <c r="J9" s="14">
        <v>1</v>
      </c>
      <c r="K9" s="14">
        <v>1</v>
      </c>
      <c r="L9" s="14">
        <v>2</v>
      </c>
      <c r="M9" s="16"/>
      <c r="N9" s="16">
        <v>2</v>
      </c>
      <c r="O9" s="26" t="s">
        <v>502</v>
      </c>
    </row>
    <row r="10" spans="1:15" ht="18.75" x14ac:dyDescent="0.3">
      <c r="A10" s="18">
        <v>8</v>
      </c>
      <c r="B10" s="15" t="s">
        <v>15</v>
      </c>
      <c r="C10" s="14">
        <v>168</v>
      </c>
      <c r="D10" s="15" t="s">
        <v>13</v>
      </c>
      <c r="E10" s="14">
        <v>0</v>
      </c>
      <c r="F10" s="15">
        <v>0</v>
      </c>
      <c r="G10" s="15" t="s">
        <v>195</v>
      </c>
      <c r="H10" s="15" t="s">
        <v>195</v>
      </c>
      <c r="I10" s="25" t="s">
        <v>14</v>
      </c>
      <c r="J10" s="14">
        <v>0</v>
      </c>
      <c r="K10" s="14">
        <v>1</v>
      </c>
      <c r="L10" s="14">
        <v>1</v>
      </c>
      <c r="M10" s="16"/>
      <c r="N10" s="16">
        <v>1</v>
      </c>
      <c r="O10" s="26" t="s">
        <v>222</v>
      </c>
    </row>
    <row r="11" spans="1:15" ht="18.75" x14ac:dyDescent="0.3">
      <c r="A11" s="18">
        <v>9</v>
      </c>
      <c r="B11" s="15" t="s">
        <v>130</v>
      </c>
      <c r="C11" s="14">
        <v>169</v>
      </c>
      <c r="D11" s="15" t="s">
        <v>13</v>
      </c>
      <c r="E11" s="14">
        <v>0</v>
      </c>
      <c r="F11" s="15" t="s">
        <v>195</v>
      </c>
      <c r="G11" s="15" t="s">
        <v>195</v>
      </c>
      <c r="H11" s="15" t="s">
        <v>195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222</v>
      </c>
    </row>
    <row r="12" spans="1:15" ht="18.75" x14ac:dyDescent="0.3">
      <c r="A12" s="18">
        <v>10</v>
      </c>
      <c r="B12" s="15" t="s">
        <v>156</v>
      </c>
      <c r="C12" s="14">
        <v>179</v>
      </c>
      <c r="D12" s="15" t="s">
        <v>9</v>
      </c>
      <c r="E12" s="14">
        <v>1</v>
      </c>
      <c r="F12" s="15" t="s">
        <v>197</v>
      </c>
      <c r="G12" s="15"/>
      <c r="H12" s="15"/>
      <c r="I12" s="25" t="s">
        <v>14</v>
      </c>
      <c r="J12" s="14">
        <v>1</v>
      </c>
      <c r="K12" s="14">
        <v>1</v>
      </c>
      <c r="L12" s="14">
        <v>1</v>
      </c>
      <c r="M12" s="16"/>
      <c r="N12" s="16">
        <v>1</v>
      </c>
      <c r="O12" s="26" t="s">
        <v>502</v>
      </c>
    </row>
    <row r="13" spans="1:15" ht="18.75" x14ac:dyDescent="0.3">
      <c r="A13" s="18">
        <v>11</v>
      </c>
      <c r="B13" s="15" t="s">
        <v>41</v>
      </c>
      <c r="C13" s="14">
        <v>205</v>
      </c>
      <c r="D13" s="15" t="s">
        <v>9</v>
      </c>
      <c r="E13" s="14">
        <v>2</v>
      </c>
      <c r="F13" s="15" t="s">
        <v>198</v>
      </c>
      <c r="G13" s="15" t="s">
        <v>211</v>
      </c>
      <c r="H13" s="15" t="s">
        <v>195</v>
      </c>
      <c r="I13" s="25" t="s">
        <v>14</v>
      </c>
      <c r="J13" s="14">
        <v>1</v>
      </c>
      <c r="K13" s="14">
        <v>1</v>
      </c>
      <c r="L13" s="14">
        <v>4</v>
      </c>
      <c r="M13" s="16"/>
      <c r="N13" s="16">
        <v>4</v>
      </c>
      <c r="O13" s="26" t="s">
        <v>503</v>
      </c>
    </row>
    <row r="14" spans="1:15" ht="18.75" x14ac:dyDescent="0.3">
      <c r="A14" s="18">
        <v>12</v>
      </c>
      <c r="B14" s="15" t="s">
        <v>162</v>
      </c>
      <c r="C14" s="14">
        <v>207</v>
      </c>
      <c r="D14" s="15" t="s">
        <v>9</v>
      </c>
      <c r="E14" s="14">
        <v>0</v>
      </c>
      <c r="F14" s="15" t="s">
        <v>195</v>
      </c>
      <c r="G14" s="15" t="s">
        <v>195</v>
      </c>
      <c r="H14" s="15" t="s">
        <v>195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501</v>
      </c>
    </row>
    <row r="15" spans="1:15" ht="18.75" x14ac:dyDescent="0.3">
      <c r="A15" s="18">
        <v>13</v>
      </c>
      <c r="B15" s="15" t="s">
        <v>78</v>
      </c>
      <c r="C15" s="14">
        <v>234</v>
      </c>
      <c r="D15" s="15" t="s">
        <v>9</v>
      </c>
      <c r="E15" s="14">
        <v>1</v>
      </c>
      <c r="F15" s="15" t="s">
        <v>79</v>
      </c>
      <c r="G15" s="15" t="s">
        <v>195</v>
      </c>
      <c r="H15" s="15" t="s">
        <v>195</v>
      </c>
      <c r="I15" s="25" t="s">
        <v>14</v>
      </c>
      <c r="J15" s="14">
        <v>1</v>
      </c>
      <c r="K15" s="14">
        <v>1</v>
      </c>
      <c r="L15" s="14">
        <v>3</v>
      </c>
      <c r="M15" s="16"/>
      <c r="N15" s="16">
        <v>2</v>
      </c>
      <c r="O15" s="26" t="s">
        <v>222</v>
      </c>
    </row>
    <row r="16" spans="1:15" ht="18.75" x14ac:dyDescent="0.3">
      <c r="A16" s="18">
        <v>14</v>
      </c>
      <c r="B16" s="15" t="s">
        <v>179</v>
      </c>
      <c r="C16" s="14">
        <v>241</v>
      </c>
      <c r="D16" s="15" t="s">
        <v>9</v>
      </c>
      <c r="E16" s="14">
        <v>1</v>
      </c>
      <c r="F16" s="15" t="s">
        <v>211</v>
      </c>
      <c r="G16" s="15"/>
      <c r="H16" s="15"/>
      <c r="I16" s="25" t="s">
        <v>14</v>
      </c>
      <c r="J16" s="14">
        <v>1</v>
      </c>
      <c r="K16" s="14">
        <v>1</v>
      </c>
      <c r="L16" s="14">
        <v>3</v>
      </c>
      <c r="M16" s="16"/>
      <c r="N16" s="16">
        <v>2</v>
      </c>
      <c r="O16" s="26" t="s">
        <v>501</v>
      </c>
    </row>
    <row r="17" spans="1:15" ht="18.75" x14ac:dyDescent="0.3">
      <c r="A17" s="18">
        <v>15</v>
      </c>
      <c r="B17" s="15" t="s">
        <v>75</v>
      </c>
      <c r="C17" s="14">
        <v>245</v>
      </c>
      <c r="D17" s="15" t="s">
        <v>9</v>
      </c>
      <c r="E17" s="14">
        <v>1</v>
      </c>
      <c r="F17" s="15" t="s">
        <v>203</v>
      </c>
      <c r="G17" s="15" t="s">
        <v>195</v>
      </c>
      <c r="H17" s="15" t="s">
        <v>195</v>
      </c>
      <c r="I17" s="25" t="s">
        <v>14</v>
      </c>
      <c r="J17" s="14">
        <v>1</v>
      </c>
      <c r="K17" s="14">
        <v>1</v>
      </c>
      <c r="L17" s="14">
        <v>3</v>
      </c>
      <c r="M17" s="16"/>
      <c r="N17" s="16">
        <v>3</v>
      </c>
      <c r="O17" s="26" t="s">
        <v>503</v>
      </c>
    </row>
    <row r="18" spans="1:15" ht="18.75" x14ac:dyDescent="0.3">
      <c r="A18" s="18">
        <v>16</v>
      </c>
      <c r="B18" s="15" t="s">
        <v>140</v>
      </c>
      <c r="C18" s="14">
        <v>269</v>
      </c>
      <c r="D18" s="15" t="s">
        <v>9</v>
      </c>
      <c r="E18" s="14">
        <v>0</v>
      </c>
      <c r="F18" s="15" t="s">
        <v>504</v>
      </c>
      <c r="G18" s="15" t="s">
        <v>195</v>
      </c>
      <c r="H18" s="15" t="s">
        <v>195</v>
      </c>
      <c r="I18" s="25" t="s">
        <v>14</v>
      </c>
      <c r="J18" s="14">
        <v>1</v>
      </c>
      <c r="K18" s="14">
        <v>1</v>
      </c>
      <c r="L18" s="14">
        <v>2</v>
      </c>
      <c r="M18" s="16"/>
      <c r="N18" s="16">
        <v>2</v>
      </c>
      <c r="O18" s="26" t="s">
        <v>501</v>
      </c>
    </row>
    <row r="19" spans="1:15" ht="18.75" x14ac:dyDescent="0.3">
      <c r="A19" s="18">
        <v>18</v>
      </c>
      <c r="B19" s="15" t="s">
        <v>52</v>
      </c>
      <c r="C19" s="14">
        <v>300</v>
      </c>
      <c r="D19" s="15" t="s">
        <v>9</v>
      </c>
      <c r="E19" s="14">
        <v>1</v>
      </c>
      <c r="F19" s="15" t="s">
        <v>212</v>
      </c>
      <c r="G19" s="15" t="s">
        <v>195</v>
      </c>
      <c r="H19" s="15" t="s">
        <v>195</v>
      </c>
      <c r="I19" s="25" t="s">
        <v>14</v>
      </c>
      <c r="J19" s="14">
        <v>1</v>
      </c>
      <c r="K19" s="14">
        <v>1</v>
      </c>
      <c r="L19" s="14">
        <v>3</v>
      </c>
      <c r="M19" s="16"/>
      <c r="N19" s="16">
        <v>3</v>
      </c>
      <c r="O19" s="26" t="s">
        <v>503</v>
      </c>
    </row>
    <row r="20" spans="1:15" ht="18.75" x14ac:dyDescent="0.3">
      <c r="A20" s="18">
        <v>19</v>
      </c>
      <c r="B20" s="15" t="s">
        <v>53</v>
      </c>
      <c r="C20" s="14">
        <v>316</v>
      </c>
      <c r="D20" s="15" t="s">
        <v>13</v>
      </c>
      <c r="E20" s="14">
        <v>0</v>
      </c>
      <c r="F20" s="15"/>
      <c r="G20" s="15"/>
      <c r="H20" s="15"/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222</v>
      </c>
    </row>
    <row r="21" spans="1:15" ht="18.75" x14ac:dyDescent="0.3">
      <c r="A21" s="18">
        <v>20</v>
      </c>
      <c r="B21" s="15" t="s">
        <v>87</v>
      </c>
      <c r="C21" s="14">
        <v>350</v>
      </c>
      <c r="D21" s="15" t="s">
        <v>13</v>
      </c>
      <c r="E21" s="15"/>
      <c r="F21" s="15"/>
      <c r="G21" s="15"/>
      <c r="H21" s="15"/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501</v>
      </c>
    </row>
    <row r="22" spans="1:15" ht="18.75" x14ac:dyDescent="0.3">
      <c r="A22" s="18">
        <v>21</v>
      </c>
      <c r="B22" s="15" t="s">
        <v>55</v>
      </c>
      <c r="C22" s="14">
        <v>363</v>
      </c>
      <c r="D22" s="15" t="s">
        <v>13</v>
      </c>
      <c r="E22" s="14">
        <v>0</v>
      </c>
      <c r="F22" s="15" t="s">
        <v>195</v>
      </c>
      <c r="G22" s="15" t="s">
        <v>195</v>
      </c>
      <c r="H22" s="15" t="s">
        <v>195</v>
      </c>
      <c r="I22" s="25" t="s">
        <v>14</v>
      </c>
      <c r="J22" s="15"/>
      <c r="K22" s="14">
        <v>1</v>
      </c>
      <c r="L22" s="14">
        <v>1</v>
      </c>
      <c r="M22" s="16"/>
      <c r="N22" s="16">
        <v>1</v>
      </c>
      <c r="O22" s="26" t="s">
        <v>501</v>
      </c>
    </row>
    <row r="23" spans="1:15" ht="18.75" x14ac:dyDescent="0.3">
      <c r="A23" s="18">
        <v>22</v>
      </c>
      <c r="B23" s="15" t="s">
        <v>165</v>
      </c>
      <c r="C23" s="14"/>
      <c r="D23" s="15"/>
      <c r="E23" s="15"/>
      <c r="F23" s="15"/>
      <c r="G23" s="15"/>
      <c r="H23" s="15"/>
      <c r="I23" s="25"/>
      <c r="J23" s="15"/>
      <c r="K23" s="14">
        <v>1</v>
      </c>
      <c r="L23" s="14">
        <v>1</v>
      </c>
      <c r="M23" s="16"/>
      <c r="N23" s="16">
        <v>1</v>
      </c>
      <c r="O23" s="26" t="s">
        <v>503</v>
      </c>
    </row>
    <row r="24" spans="1:15" x14ac:dyDescent="0.25">
      <c r="J24" s="3">
        <f t="shared" ref="J24:L24" si="0">SUM(J3:J23)</f>
        <v>15</v>
      </c>
      <c r="K24" s="3">
        <f t="shared" si="0"/>
        <v>20</v>
      </c>
      <c r="L24" s="3">
        <f t="shared" si="0"/>
        <v>48</v>
      </c>
      <c r="N24">
        <f>SUM(N3:N23)</f>
        <v>43</v>
      </c>
    </row>
  </sheetData>
  <mergeCells count="1">
    <mergeCell ref="A1:O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'Bus Stopage Summary'!$A$4:$A$41</xm:f>
          </x14:formula1>
          <xm:sqref>O3:O23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opLeftCell="A19" zoomScale="85" zoomScaleNormal="85" workbookViewId="0">
      <selection activeCell="N19" sqref="N19"/>
    </sheetView>
  </sheetViews>
  <sheetFormatPr defaultRowHeight="15" x14ac:dyDescent="0.25"/>
  <cols>
    <col min="2" max="2" width="19.710937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3.42578125" bestFit="1" customWidth="1"/>
  </cols>
  <sheetData>
    <row r="1" spans="1:15" s="3" customFormat="1" ht="81" customHeight="1" x14ac:dyDescent="0.3">
      <c r="A1" s="72" t="s">
        <v>527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s="3" customForma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ht="45" x14ac:dyDescent="0.25">
      <c r="A3" s="5" t="s">
        <v>118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24" t="s">
        <v>7</v>
      </c>
      <c r="J3" s="5" t="s">
        <v>159</v>
      </c>
      <c r="K3" s="5" t="s">
        <v>160</v>
      </c>
      <c r="L3" s="5" t="s">
        <v>119</v>
      </c>
      <c r="M3" s="5" t="s">
        <v>171</v>
      </c>
      <c r="N3" s="7" t="s">
        <v>190</v>
      </c>
      <c r="O3" s="27" t="s">
        <v>221</v>
      </c>
    </row>
    <row r="4" spans="1:15" ht="18.75" x14ac:dyDescent="0.3">
      <c r="A4" s="18">
        <v>1</v>
      </c>
      <c r="B4" s="19" t="s">
        <v>150</v>
      </c>
      <c r="C4" s="18">
        <v>19</v>
      </c>
      <c r="D4" s="19" t="s">
        <v>9</v>
      </c>
      <c r="E4" s="18">
        <v>2</v>
      </c>
      <c r="F4" s="19" t="s">
        <v>194</v>
      </c>
      <c r="G4" s="19" t="s">
        <v>193</v>
      </c>
      <c r="H4" s="19"/>
      <c r="I4" s="19" t="s">
        <v>14</v>
      </c>
      <c r="J4" s="18">
        <v>1</v>
      </c>
      <c r="K4" s="18">
        <v>1</v>
      </c>
      <c r="L4" s="18">
        <v>4</v>
      </c>
      <c r="M4" s="20"/>
      <c r="N4" s="20">
        <v>4</v>
      </c>
      <c r="O4" s="26" t="s">
        <v>225</v>
      </c>
    </row>
    <row r="5" spans="1:15" ht="18.75" x14ac:dyDescent="0.3">
      <c r="A5" s="18">
        <v>2</v>
      </c>
      <c r="B5" s="15" t="s">
        <v>155</v>
      </c>
      <c r="C5" s="14">
        <v>86</v>
      </c>
      <c r="D5" s="15" t="s">
        <v>9</v>
      </c>
      <c r="E5" s="14">
        <v>2</v>
      </c>
      <c r="F5" s="15" t="s">
        <v>192</v>
      </c>
      <c r="G5" s="15" t="s">
        <v>199</v>
      </c>
      <c r="H5" s="15"/>
      <c r="I5" s="25" t="s">
        <v>14</v>
      </c>
      <c r="J5" s="14">
        <v>1</v>
      </c>
      <c r="K5" s="14">
        <v>1</v>
      </c>
      <c r="L5" s="14">
        <v>4</v>
      </c>
      <c r="M5" s="16"/>
      <c r="N5" s="16">
        <v>4</v>
      </c>
      <c r="O5" s="26" t="s">
        <v>225</v>
      </c>
    </row>
    <row r="6" spans="1:15" ht="18.75" x14ac:dyDescent="0.3">
      <c r="A6" s="18">
        <v>3</v>
      </c>
      <c r="B6" s="15" t="s">
        <v>16</v>
      </c>
      <c r="C6" s="14">
        <v>123</v>
      </c>
      <c r="D6" s="15" t="s">
        <v>9</v>
      </c>
      <c r="E6" s="14">
        <v>2</v>
      </c>
      <c r="F6" s="15" t="s">
        <v>205</v>
      </c>
      <c r="G6" s="15" t="s">
        <v>202</v>
      </c>
      <c r="H6" s="15" t="s">
        <v>195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4</v>
      </c>
      <c r="O6" s="26" t="s">
        <v>234</v>
      </c>
    </row>
    <row r="7" spans="1:15" ht="18.75" x14ac:dyDescent="0.3">
      <c r="A7" s="18">
        <v>4</v>
      </c>
      <c r="B7" s="15" t="s">
        <v>148</v>
      </c>
      <c r="C7" s="14">
        <v>165</v>
      </c>
      <c r="D7" s="15" t="s">
        <v>13</v>
      </c>
      <c r="E7" s="14">
        <v>0</v>
      </c>
      <c r="F7" s="15" t="s">
        <v>195</v>
      </c>
      <c r="G7" s="15" t="s">
        <v>195</v>
      </c>
      <c r="H7" s="15" t="s">
        <v>195</v>
      </c>
      <c r="I7" s="25" t="s">
        <v>14</v>
      </c>
      <c r="J7" s="14">
        <v>1</v>
      </c>
      <c r="K7" s="15"/>
      <c r="L7" s="14">
        <v>1</v>
      </c>
      <c r="M7" s="16"/>
      <c r="N7" s="16">
        <v>1</v>
      </c>
      <c r="O7" s="26" t="s">
        <v>225</v>
      </c>
    </row>
    <row r="8" spans="1:15" ht="18.75" x14ac:dyDescent="0.3">
      <c r="A8" s="18">
        <v>5</v>
      </c>
      <c r="B8" s="15" t="s">
        <v>29</v>
      </c>
      <c r="C8" s="14">
        <v>166</v>
      </c>
      <c r="D8" s="15" t="s">
        <v>13</v>
      </c>
      <c r="E8" s="14">
        <v>0</v>
      </c>
      <c r="F8" s="15" t="s">
        <v>195</v>
      </c>
      <c r="G8" s="15" t="s">
        <v>195</v>
      </c>
      <c r="H8" s="15" t="s">
        <v>195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239</v>
      </c>
    </row>
    <row r="9" spans="1:15" ht="18.75" x14ac:dyDescent="0.3">
      <c r="A9" s="18">
        <v>6</v>
      </c>
      <c r="B9" s="15" t="s">
        <v>178</v>
      </c>
      <c r="C9" s="14">
        <v>171</v>
      </c>
      <c r="D9" s="15" t="s">
        <v>57</v>
      </c>
      <c r="E9" s="14">
        <v>0</v>
      </c>
      <c r="F9" s="15"/>
      <c r="G9" s="15"/>
      <c r="H9" s="15"/>
      <c r="I9" s="25" t="s">
        <v>14</v>
      </c>
      <c r="J9" s="14">
        <v>0</v>
      </c>
      <c r="K9" s="14">
        <v>1</v>
      </c>
      <c r="L9" s="14">
        <v>1</v>
      </c>
      <c r="M9" s="16"/>
      <c r="N9" s="16">
        <v>1</v>
      </c>
      <c r="O9" s="26" t="s">
        <v>234</v>
      </c>
    </row>
    <row r="10" spans="1:15" ht="18.75" x14ac:dyDescent="0.3">
      <c r="A10" s="18">
        <v>7</v>
      </c>
      <c r="B10" s="15" t="s">
        <v>28</v>
      </c>
      <c r="C10" s="14">
        <v>172</v>
      </c>
      <c r="D10" s="15" t="s">
        <v>13</v>
      </c>
      <c r="E10" s="14">
        <v>0</v>
      </c>
      <c r="F10" s="15" t="s">
        <v>195</v>
      </c>
      <c r="G10" s="15" t="s">
        <v>195</v>
      </c>
      <c r="H10" s="15" t="s">
        <v>195</v>
      </c>
      <c r="I10" s="25" t="s">
        <v>14</v>
      </c>
      <c r="J10" s="15"/>
      <c r="K10" s="14">
        <v>1</v>
      </c>
      <c r="L10" s="14">
        <v>1</v>
      </c>
      <c r="M10" s="16"/>
      <c r="N10" s="16">
        <v>1</v>
      </c>
      <c r="O10" s="26" t="s">
        <v>239</v>
      </c>
    </row>
    <row r="11" spans="1:15" ht="18.75" x14ac:dyDescent="0.3">
      <c r="A11" s="18">
        <v>8</v>
      </c>
      <c r="B11" s="15" t="s">
        <v>153</v>
      </c>
      <c r="C11" s="14">
        <v>176</v>
      </c>
      <c r="D11" s="15" t="s">
        <v>9</v>
      </c>
      <c r="E11" s="14">
        <v>1</v>
      </c>
      <c r="F11" s="15" t="s">
        <v>203</v>
      </c>
      <c r="G11" s="15"/>
      <c r="H11" s="15"/>
      <c r="I11" s="25" t="s">
        <v>14</v>
      </c>
      <c r="J11" s="14">
        <v>1</v>
      </c>
      <c r="K11" s="14">
        <v>1</v>
      </c>
      <c r="L11" s="14">
        <v>3</v>
      </c>
      <c r="M11" s="16"/>
      <c r="N11" s="16">
        <v>2</v>
      </c>
      <c r="O11" s="26" t="s">
        <v>239</v>
      </c>
    </row>
    <row r="12" spans="1:15" ht="18.75" x14ac:dyDescent="0.3">
      <c r="A12" s="18">
        <v>9</v>
      </c>
      <c r="B12" s="15" t="s">
        <v>186</v>
      </c>
      <c r="C12" s="14">
        <v>185</v>
      </c>
      <c r="D12" s="15" t="s">
        <v>13</v>
      </c>
      <c r="E12" s="14">
        <v>0</v>
      </c>
      <c r="F12" s="15" t="s">
        <v>182</v>
      </c>
      <c r="G12" s="15" t="s">
        <v>182</v>
      </c>
      <c r="H12" s="15" t="s">
        <v>182</v>
      </c>
      <c r="I12" s="25" t="s">
        <v>14</v>
      </c>
      <c r="J12" s="15"/>
      <c r="K12" s="14">
        <v>1</v>
      </c>
      <c r="L12" s="14">
        <v>1</v>
      </c>
      <c r="M12" s="16"/>
      <c r="N12" s="16">
        <v>1</v>
      </c>
      <c r="O12" s="26" t="s">
        <v>240</v>
      </c>
    </row>
    <row r="13" spans="1:15" ht="18.75" x14ac:dyDescent="0.3">
      <c r="A13" s="18">
        <v>10</v>
      </c>
      <c r="B13" s="15" t="s">
        <v>84</v>
      </c>
      <c r="C13" s="14">
        <v>196</v>
      </c>
      <c r="D13" s="15" t="s">
        <v>9</v>
      </c>
      <c r="E13" s="14">
        <v>1</v>
      </c>
      <c r="F13" s="15" t="s">
        <v>212</v>
      </c>
      <c r="G13" s="15" t="s">
        <v>195</v>
      </c>
      <c r="H13" s="15" t="s">
        <v>195</v>
      </c>
      <c r="I13" s="25" t="s">
        <v>14</v>
      </c>
      <c r="J13" s="14">
        <v>1</v>
      </c>
      <c r="K13" s="14">
        <v>1</v>
      </c>
      <c r="L13" s="14">
        <v>3</v>
      </c>
      <c r="M13" s="16"/>
      <c r="N13" s="16">
        <v>2</v>
      </c>
      <c r="O13" s="26" t="s">
        <v>239</v>
      </c>
    </row>
    <row r="14" spans="1:15" ht="18.75" x14ac:dyDescent="0.3">
      <c r="A14" s="18">
        <v>11</v>
      </c>
      <c r="B14" s="15" t="s">
        <v>102</v>
      </c>
      <c r="C14" s="14">
        <v>223</v>
      </c>
      <c r="D14" s="15" t="s">
        <v>9</v>
      </c>
      <c r="E14" s="14">
        <v>0</v>
      </c>
      <c r="F14" s="15" t="s">
        <v>195</v>
      </c>
      <c r="G14" s="15" t="s">
        <v>195</v>
      </c>
      <c r="H14" s="15" t="s">
        <v>195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225</v>
      </c>
    </row>
    <row r="15" spans="1:15" ht="18.75" x14ac:dyDescent="0.3">
      <c r="A15" s="18">
        <v>12</v>
      </c>
      <c r="B15" s="15" t="s">
        <v>139</v>
      </c>
      <c r="C15" s="14">
        <v>259</v>
      </c>
      <c r="D15" s="15" t="s">
        <v>13</v>
      </c>
      <c r="E15" s="15"/>
      <c r="F15" s="15"/>
      <c r="G15" s="15"/>
      <c r="H15" s="15"/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225</v>
      </c>
    </row>
    <row r="16" spans="1:15" ht="18.75" x14ac:dyDescent="0.3">
      <c r="A16" s="18">
        <v>13</v>
      </c>
      <c r="B16" s="15" t="s">
        <v>93</v>
      </c>
      <c r="C16" s="14">
        <v>272</v>
      </c>
      <c r="D16" s="15" t="s">
        <v>13</v>
      </c>
      <c r="E16" s="14">
        <v>0</v>
      </c>
      <c r="F16" s="15" t="s">
        <v>195</v>
      </c>
      <c r="G16" s="15" t="s">
        <v>195</v>
      </c>
      <c r="H16" s="15" t="s">
        <v>195</v>
      </c>
      <c r="I16" s="25" t="s">
        <v>14</v>
      </c>
      <c r="J16" s="15"/>
      <c r="K16" s="14">
        <v>1</v>
      </c>
      <c r="L16" s="14">
        <v>1</v>
      </c>
      <c r="M16" s="16"/>
      <c r="N16" s="16">
        <v>1</v>
      </c>
      <c r="O16" s="26" t="s">
        <v>234</v>
      </c>
    </row>
    <row r="17" spans="1:15" ht="18.75" x14ac:dyDescent="0.3">
      <c r="A17" s="18">
        <v>14</v>
      </c>
      <c r="B17" s="15" t="s">
        <v>108</v>
      </c>
      <c r="C17" s="14">
        <v>292</v>
      </c>
      <c r="D17" s="15" t="s">
        <v>13</v>
      </c>
      <c r="E17" s="14">
        <v>0</v>
      </c>
      <c r="F17" s="15" t="s">
        <v>195</v>
      </c>
      <c r="G17" s="15" t="s">
        <v>195</v>
      </c>
      <c r="H17" s="15" t="s">
        <v>195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225</v>
      </c>
    </row>
    <row r="18" spans="1:15" ht="18.75" x14ac:dyDescent="0.3">
      <c r="A18" s="18">
        <v>15</v>
      </c>
      <c r="B18" s="15" t="s">
        <v>59</v>
      </c>
      <c r="C18" s="14">
        <v>322</v>
      </c>
      <c r="D18" s="15" t="s">
        <v>13</v>
      </c>
      <c r="E18" s="15"/>
      <c r="F18" s="15"/>
      <c r="G18" s="15"/>
      <c r="H18" s="15"/>
      <c r="I18" s="25" t="s">
        <v>14</v>
      </c>
      <c r="J18" s="15"/>
      <c r="K18" s="14">
        <v>1</v>
      </c>
      <c r="L18" s="14">
        <v>1</v>
      </c>
      <c r="M18" s="16"/>
      <c r="N18" s="16">
        <v>1</v>
      </c>
      <c r="O18" s="26" t="s">
        <v>225</v>
      </c>
    </row>
    <row r="19" spans="1:15" ht="18.75" x14ac:dyDescent="0.3">
      <c r="A19" s="18">
        <v>16</v>
      </c>
      <c r="B19" s="15" t="s">
        <v>177</v>
      </c>
      <c r="C19" s="14">
        <v>342</v>
      </c>
      <c r="D19" s="15" t="s">
        <v>9</v>
      </c>
      <c r="E19" s="14">
        <v>2</v>
      </c>
      <c r="F19" s="15" t="s">
        <v>200</v>
      </c>
      <c r="G19" s="15" t="s">
        <v>196</v>
      </c>
      <c r="H19" s="15"/>
      <c r="I19" s="25" t="s">
        <v>14</v>
      </c>
      <c r="J19" s="14">
        <v>1</v>
      </c>
      <c r="K19" s="14">
        <v>1</v>
      </c>
      <c r="L19" s="14">
        <v>4</v>
      </c>
      <c r="M19" s="16"/>
      <c r="N19" s="16">
        <v>4</v>
      </c>
      <c r="O19" s="26" t="s">
        <v>225</v>
      </c>
    </row>
    <row r="20" spans="1:15" ht="18.75" x14ac:dyDescent="0.3">
      <c r="A20" s="18">
        <v>17</v>
      </c>
      <c r="B20" s="15" t="s">
        <v>97</v>
      </c>
      <c r="C20" s="14">
        <v>357</v>
      </c>
      <c r="D20" s="15" t="s">
        <v>13</v>
      </c>
      <c r="E20" s="14">
        <v>0</v>
      </c>
      <c r="F20" s="15" t="s">
        <v>195</v>
      </c>
      <c r="G20" s="15" t="s">
        <v>195</v>
      </c>
      <c r="H20" s="15" t="s">
        <v>195</v>
      </c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239</v>
      </c>
    </row>
    <row r="21" spans="1:15" ht="18.75" x14ac:dyDescent="0.3">
      <c r="A21" s="18">
        <v>18</v>
      </c>
      <c r="B21" s="15" t="s">
        <v>129</v>
      </c>
      <c r="C21" s="14">
        <v>365</v>
      </c>
      <c r="D21" s="15" t="s">
        <v>13</v>
      </c>
      <c r="E21" s="14">
        <v>0</v>
      </c>
      <c r="F21" s="15" t="s">
        <v>195</v>
      </c>
      <c r="G21" s="15" t="s">
        <v>195</v>
      </c>
      <c r="H21" s="15" t="s">
        <v>195</v>
      </c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241</v>
      </c>
    </row>
    <row r="22" spans="1:15" ht="18.75" x14ac:dyDescent="0.3">
      <c r="A22" s="18">
        <v>19</v>
      </c>
      <c r="B22" s="15" t="s">
        <v>40</v>
      </c>
      <c r="C22" s="14">
        <v>370</v>
      </c>
      <c r="D22" s="15" t="s">
        <v>9</v>
      </c>
      <c r="E22" s="14">
        <v>0</v>
      </c>
      <c r="F22" s="15" t="s">
        <v>195</v>
      </c>
      <c r="G22" s="15" t="s">
        <v>195</v>
      </c>
      <c r="H22" s="15" t="s">
        <v>195</v>
      </c>
      <c r="I22" s="25" t="s">
        <v>14</v>
      </c>
      <c r="J22" s="14">
        <v>1</v>
      </c>
      <c r="K22" s="14">
        <v>1</v>
      </c>
      <c r="L22" s="14">
        <v>2</v>
      </c>
      <c r="M22" s="16"/>
      <c r="N22" s="16">
        <v>2</v>
      </c>
      <c r="O22" s="26" t="s">
        <v>225</v>
      </c>
    </row>
    <row r="23" spans="1:15" ht="18.75" x14ac:dyDescent="0.3">
      <c r="A23" s="18">
        <v>20</v>
      </c>
      <c r="B23" s="15" t="s">
        <v>141</v>
      </c>
      <c r="C23" s="14" t="s">
        <v>132</v>
      </c>
      <c r="D23" s="15" t="s">
        <v>13</v>
      </c>
      <c r="E23" s="14">
        <v>0</v>
      </c>
      <c r="F23" s="15" t="s">
        <v>195</v>
      </c>
      <c r="G23" s="15" t="s">
        <v>195</v>
      </c>
      <c r="H23" s="15" t="s">
        <v>195</v>
      </c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239</v>
      </c>
    </row>
    <row r="24" spans="1:15" ht="18.75" x14ac:dyDescent="0.3">
      <c r="A24" s="18">
        <v>21</v>
      </c>
      <c r="B24" s="15" t="s">
        <v>145</v>
      </c>
      <c r="C24" s="14" t="s">
        <v>132</v>
      </c>
      <c r="D24" s="15" t="s">
        <v>13</v>
      </c>
      <c r="E24" s="15"/>
      <c r="F24" s="15"/>
      <c r="G24" s="15"/>
      <c r="H24" s="15"/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241</v>
      </c>
    </row>
    <row r="25" spans="1:15" ht="18.75" x14ac:dyDescent="0.3">
      <c r="A25" s="18">
        <v>22</v>
      </c>
      <c r="B25" s="15" t="s">
        <v>189</v>
      </c>
      <c r="C25" s="14" t="s">
        <v>132</v>
      </c>
      <c r="D25" s="15" t="s">
        <v>13</v>
      </c>
      <c r="E25" s="14">
        <v>0</v>
      </c>
      <c r="F25" s="15" t="s">
        <v>182</v>
      </c>
      <c r="G25" s="15" t="s">
        <v>182</v>
      </c>
      <c r="H25" s="15" t="s">
        <v>182</v>
      </c>
      <c r="I25" s="25" t="s">
        <v>14</v>
      </c>
      <c r="J25" s="15"/>
      <c r="K25" s="14">
        <v>1</v>
      </c>
      <c r="L25" s="14">
        <v>1</v>
      </c>
      <c r="M25" s="16"/>
      <c r="N25" s="16">
        <v>1</v>
      </c>
      <c r="O25" s="26" t="s">
        <v>225</v>
      </c>
    </row>
    <row r="26" spans="1:15" s="3" customFormat="1" ht="18.75" x14ac:dyDescent="0.3">
      <c r="A26" s="18">
        <v>23</v>
      </c>
      <c r="B26" s="15" t="s">
        <v>533</v>
      </c>
      <c r="C26" s="14">
        <v>299</v>
      </c>
      <c r="D26" s="15" t="s">
        <v>13</v>
      </c>
      <c r="E26" s="14"/>
      <c r="F26" s="15"/>
      <c r="G26" s="15"/>
      <c r="H26" s="15"/>
      <c r="I26" s="25"/>
      <c r="J26" s="15"/>
      <c r="K26" s="14">
        <v>1</v>
      </c>
      <c r="L26" s="14">
        <v>1</v>
      </c>
      <c r="M26" s="16"/>
      <c r="N26" s="16">
        <v>1</v>
      </c>
      <c r="O26" s="26" t="s">
        <v>225</v>
      </c>
    </row>
    <row r="27" spans="1:15" ht="18.75" x14ac:dyDescent="0.3">
      <c r="A27" s="18">
        <v>24</v>
      </c>
      <c r="B27" s="15" t="s">
        <v>85</v>
      </c>
      <c r="C27" s="16">
        <v>157</v>
      </c>
      <c r="D27" s="15" t="s">
        <v>13</v>
      </c>
      <c r="E27" s="14">
        <v>1</v>
      </c>
      <c r="F27" s="15">
        <v>5.5</v>
      </c>
      <c r="G27" s="15" t="s">
        <v>182</v>
      </c>
      <c r="H27" s="15" t="s">
        <v>182</v>
      </c>
      <c r="I27" s="25" t="s">
        <v>14</v>
      </c>
      <c r="J27" s="16"/>
      <c r="K27" s="14">
        <v>1</v>
      </c>
      <c r="L27" s="14">
        <v>2</v>
      </c>
      <c r="M27" s="16"/>
      <c r="N27" s="16">
        <v>2</v>
      </c>
      <c r="O27" s="26" t="s">
        <v>225</v>
      </c>
    </row>
    <row r="28" spans="1:15" x14ac:dyDescent="0.25">
      <c r="J28" s="3">
        <f t="shared" ref="J28:K28" si="0">SUM(J4:J27)</f>
        <v>9</v>
      </c>
      <c r="K28" s="3">
        <f t="shared" si="0"/>
        <v>23</v>
      </c>
      <c r="L28" s="56">
        <f>SUM(L4:L27)</f>
        <v>43</v>
      </c>
      <c r="N28">
        <f>SUM(N4:N27)</f>
        <v>41</v>
      </c>
    </row>
  </sheetData>
  <mergeCells count="2">
    <mergeCell ref="A2:O2"/>
    <mergeCell ref="A1:O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'Bus Stopage Summary'!$A$4:$A$41</xm:f>
          </x14:formula1>
          <xm:sqref>O4:O27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"/>
  <sheetViews>
    <sheetView topLeftCell="A16" workbookViewId="0">
      <selection activeCell="N30" sqref="N30"/>
    </sheetView>
  </sheetViews>
  <sheetFormatPr defaultRowHeight="15" x14ac:dyDescent="0.25"/>
  <cols>
    <col min="2" max="2" width="21.42578125" customWidth="1"/>
    <col min="15" max="15" width="18.28515625" customWidth="1"/>
  </cols>
  <sheetData>
    <row r="1" spans="1:15" s="3" customFormat="1" ht="81" customHeight="1" x14ac:dyDescent="0.3">
      <c r="A1" s="72" t="s">
        <v>535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ht="45" x14ac:dyDescent="0.25">
      <c r="A2" s="5" t="s">
        <v>118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159</v>
      </c>
      <c r="K2" s="5" t="s">
        <v>160</v>
      </c>
      <c r="L2" s="5" t="s">
        <v>119</v>
      </c>
      <c r="M2" s="5" t="s">
        <v>171</v>
      </c>
      <c r="N2" s="7" t="s">
        <v>190</v>
      </c>
      <c r="O2" s="27" t="s">
        <v>221</v>
      </c>
    </row>
    <row r="3" spans="1:15" ht="18.75" x14ac:dyDescent="0.3">
      <c r="A3" s="18">
        <v>1</v>
      </c>
      <c r="B3" s="25" t="s">
        <v>31</v>
      </c>
      <c r="C3" s="30">
        <v>76</v>
      </c>
      <c r="D3" s="25" t="s">
        <v>9</v>
      </c>
      <c r="E3" s="30">
        <v>0</v>
      </c>
      <c r="F3" s="25" t="s">
        <v>195</v>
      </c>
      <c r="G3" s="25" t="s">
        <v>195</v>
      </c>
      <c r="H3" s="25" t="s">
        <v>195</v>
      </c>
      <c r="I3" s="25" t="s">
        <v>14</v>
      </c>
      <c r="J3" s="30">
        <v>1</v>
      </c>
      <c r="K3" s="30">
        <v>1</v>
      </c>
      <c r="L3" s="30">
        <v>2</v>
      </c>
      <c r="M3" s="31"/>
      <c r="N3" s="31">
        <v>2</v>
      </c>
      <c r="O3" s="32" t="s">
        <v>227</v>
      </c>
    </row>
    <row r="4" spans="1:15" ht="18.75" x14ac:dyDescent="0.3">
      <c r="A4" s="18">
        <v>2</v>
      </c>
      <c r="B4" s="15" t="s">
        <v>25</v>
      </c>
      <c r="C4" s="14">
        <v>102</v>
      </c>
      <c r="D4" s="15" t="s">
        <v>9</v>
      </c>
      <c r="E4" s="14">
        <v>1</v>
      </c>
      <c r="F4" s="15" t="s">
        <v>201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32" t="s">
        <v>227</v>
      </c>
    </row>
    <row r="5" spans="1:15" ht="18.75" x14ac:dyDescent="0.3">
      <c r="A5" s="18">
        <v>3</v>
      </c>
      <c r="B5" s="15" t="s">
        <v>37</v>
      </c>
      <c r="C5" s="14">
        <v>159</v>
      </c>
      <c r="D5" s="15" t="s">
        <v>13</v>
      </c>
      <c r="E5" s="14">
        <v>0</v>
      </c>
      <c r="F5" s="15"/>
      <c r="G5" s="15"/>
      <c r="H5" s="15"/>
      <c r="I5" s="25" t="s">
        <v>14</v>
      </c>
      <c r="J5" s="15"/>
      <c r="K5" s="14">
        <v>1</v>
      </c>
      <c r="L5" s="14">
        <v>1</v>
      </c>
      <c r="M5" s="16"/>
      <c r="N5" s="16">
        <v>1</v>
      </c>
      <c r="O5" s="26" t="s">
        <v>227</v>
      </c>
    </row>
    <row r="6" spans="1:15" ht="18.75" x14ac:dyDescent="0.3">
      <c r="A6" s="18">
        <v>4</v>
      </c>
      <c r="B6" s="15" t="s">
        <v>74</v>
      </c>
      <c r="C6" s="14">
        <v>163</v>
      </c>
      <c r="D6" s="15" t="s">
        <v>9</v>
      </c>
      <c r="E6" s="14">
        <v>2</v>
      </c>
      <c r="F6" s="15" t="s">
        <v>199</v>
      </c>
      <c r="G6" s="15" t="s">
        <v>211</v>
      </c>
      <c r="H6" s="15" t="s">
        <v>195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4</v>
      </c>
      <c r="O6" s="26" t="s">
        <v>227</v>
      </c>
    </row>
    <row r="7" spans="1:15" ht="18.75" x14ac:dyDescent="0.3">
      <c r="A7" s="18">
        <v>5</v>
      </c>
      <c r="B7" s="15" t="s">
        <v>19</v>
      </c>
      <c r="C7" s="14">
        <v>209</v>
      </c>
      <c r="D7" s="15" t="s">
        <v>13</v>
      </c>
      <c r="E7" s="14">
        <v>0</v>
      </c>
      <c r="F7" s="15" t="s">
        <v>195</v>
      </c>
      <c r="G7" s="15" t="s">
        <v>195</v>
      </c>
      <c r="H7" s="15" t="s">
        <v>195</v>
      </c>
      <c r="I7" s="25" t="s">
        <v>14</v>
      </c>
      <c r="J7" s="15"/>
      <c r="K7" s="14">
        <v>1</v>
      </c>
      <c r="L7" s="14">
        <v>1</v>
      </c>
      <c r="M7" s="16"/>
      <c r="N7" s="16">
        <v>1</v>
      </c>
      <c r="O7" s="26" t="s">
        <v>231</v>
      </c>
    </row>
    <row r="8" spans="1:15" ht="18.75" x14ac:dyDescent="0.3">
      <c r="A8" s="18">
        <v>6</v>
      </c>
      <c r="B8" s="15" t="s">
        <v>60</v>
      </c>
      <c r="C8" s="14">
        <v>222</v>
      </c>
      <c r="D8" s="15" t="s">
        <v>13</v>
      </c>
      <c r="E8" s="14">
        <v>0</v>
      </c>
      <c r="F8" s="15" t="s">
        <v>195</v>
      </c>
      <c r="G8" s="15" t="s">
        <v>195</v>
      </c>
      <c r="H8" s="15" t="s">
        <v>195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227</v>
      </c>
    </row>
    <row r="9" spans="1:15" ht="18.75" x14ac:dyDescent="0.3">
      <c r="A9" s="18">
        <v>7</v>
      </c>
      <c r="B9" s="15" t="s">
        <v>123</v>
      </c>
      <c r="C9" s="14">
        <v>233</v>
      </c>
      <c r="D9" s="15" t="s">
        <v>9</v>
      </c>
      <c r="E9" s="14">
        <v>2</v>
      </c>
      <c r="F9" s="15" t="s">
        <v>198</v>
      </c>
      <c r="G9" s="15" t="s">
        <v>215</v>
      </c>
      <c r="H9" s="15" t="s">
        <v>13</v>
      </c>
      <c r="I9" s="25" t="s">
        <v>14</v>
      </c>
      <c r="J9" s="14">
        <v>1</v>
      </c>
      <c r="K9" s="14">
        <v>1</v>
      </c>
      <c r="L9" s="14">
        <v>4</v>
      </c>
      <c r="M9" s="16"/>
      <c r="N9" s="16">
        <v>3</v>
      </c>
      <c r="O9" s="26" t="s">
        <v>230</v>
      </c>
    </row>
    <row r="10" spans="1:15" ht="18.75" x14ac:dyDescent="0.3">
      <c r="A10" s="18">
        <v>8</v>
      </c>
      <c r="B10" s="15" t="s">
        <v>11</v>
      </c>
      <c r="C10" s="14">
        <v>266</v>
      </c>
      <c r="D10" s="15" t="s">
        <v>9</v>
      </c>
      <c r="E10" s="14">
        <v>0</v>
      </c>
      <c r="F10" s="15" t="s">
        <v>195</v>
      </c>
      <c r="G10" s="15" t="s">
        <v>195</v>
      </c>
      <c r="H10" s="15" t="s">
        <v>195</v>
      </c>
      <c r="I10" s="25" t="s">
        <v>14</v>
      </c>
      <c r="J10" s="14">
        <v>1</v>
      </c>
      <c r="K10" s="14">
        <v>1</v>
      </c>
      <c r="L10" s="14">
        <v>2</v>
      </c>
      <c r="M10" s="16"/>
      <c r="N10" s="16">
        <v>2</v>
      </c>
      <c r="O10" s="26" t="s">
        <v>227</v>
      </c>
    </row>
    <row r="11" spans="1:15" ht="18.75" x14ac:dyDescent="0.3">
      <c r="A11" s="18">
        <v>9</v>
      </c>
      <c r="B11" s="15" t="s">
        <v>98</v>
      </c>
      <c r="C11" s="14">
        <v>267</v>
      </c>
      <c r="D11" s="15" t="s">
        <v>13</v>
      </c>
      <c r="E11" s="14">
        <v>0</v>
      </c>
      <c r="F11" s="15" t="s">
        <v>195</v>
      </c>
      <c r="G11" s="15" t="s">
        <v>195</v>
      </c>
      <c r="H11" s="15" t="s">
        <v>195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227</v>
      </c>
    </row>
    <row r="12" spans="1:15" ht="18.75" x14ac:dyDescent="0.3">
      <c r="A12" s="18">
        <v>10</v>
      </c>
      <c r="B12" s="15" t="s">
        <v>147</v>
      </c>
      <c r="C12" s="14">
        <v>277</v>
      </c>
      <c r="D12" s="15" t="s">
        <v>13</v>
      </c>
      <c r="E12" s="14">
        <v>0</v>
      </c>
      <c r="F12" s="15" t="s">
        <v>195</v>
      </c>
      <c r="G12" s="15" t="s">
        <v>195</v>
      </c>
      <c r="H12" s="15" t="s">
        <v>195</v>
      </c>
      <c r="I12" s="25" t="s">
        <v>14</v>
      </c>
      <c r="J12" s="15"/>
      <c r="K12" s="14">
        <v>1</v>
      </c>
      <c r="L12" s="14">
        <v>1</v>
      </c>
      <c r="M12" s="16"/>
      <c r="N12" s="16">
        <v>1</v>
      </c>
      <c r="O12" s="26" t="s">
        <v>227</v>
      </c>
    </row>
    <row r="13" spans="1:15" ht="18.75" x14ac:dyDescent="0.3">
      <c r="A13" s="18">
        <v>11</v>
      </c>
      <c r="B13" s="15" t="s">
        <v>47</v>
      </c>
      <c r="C13" s="14">
        <v>293</v>
      </c>
      <c r="D13" s="15" t="s">
        <v>13</v>
      </c>
      <c r="E13" s="14">
        <v>0</v>
      </c>
      <c r="F13" s="15"/>
      <c r="G13" s="15"/>
      <c r="H13" s="15"/>
      <c r="I13" s="25" t="s">
        <v>14</v>
      </c>
      <c r="J13" s="14">
        <v>1</v>
      </c>
      <c r="K13" s="15"/>
      <c r="L13" s="14">
        <v>1</v>
      </c>
      <c r="M13" s="16"/>
      <c r="N13" s="16">
        <v>1</v>
      </c>
      <c r="O13" s="26" t="s">
        <v>232</v>
      </c>
    </row>
    <row r="14" spans="1:15" ht="18.75" x14ac:dyDescent="0.3">
      <c r="A14" s="18">
        <v>12</v>
      </c>
      <c r="B14" s="15" t="s">
        <v>163</v>
      </c>
      <c r="C14" s="14">
        <v>303</v>
      </c>
      <c r="D14" s="15" t="s">
        <v>13</v>
      </c>
      <c r="E14" s="14">
        <v>0</v>
      </c>
      <c r="F14" s="15" t="s">
        <v>195</v>
      </c>
      <c r="G14" s="15" t="s">
        <v>195</v>
      </c>
      <c r="H14" s="15" t="s">
        <v>195</v>
      </c>
      <c r="I14" s="25" t="s">
        <v>14</v>
      </c>
      <c r="J14" s="15"/>
      <c r="K14" s="14">
        <v>1</v>
      </c>
      <c r="L14" s="14">
        <v>1</v>
      </c>
      <c r="M14" s="16"/>
      <c r="N14" s="16">
        <v>1</v>
      </c>
      <c r="O14" s="26" t="s">
        <v>231</v>
      </c>
    </row>
    <row r="15" spans="1:15" ht="18.75" x14ac:dyDescent="0.3">
      <c r="A15" s="18">
        <v>13</v>
      </c>
      <c r="B15" s="15" t="s">
        <v>152</v>
      </c>
      <c r="C15" s="14">
        <v>310</v>
      </c>
      <c r="D15" s="15" t="s">
        <v>13</v>
      </c>
      <c r="E15" s="14">
        <v>0</v>
      </c>
      <c r="F15" s="15" t="s">
        <v>195</v>
      </c>
      <c r="G15" s="15" t="s">
        <v>195</v>
      </c>
      <c r="H15" s="15" t="s">
        <v>195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227</v>
      </c>
    </row>
    <row r="16" spans="1:15" ht="18.75" x14ac:dyDescent="0.3">
      <c r="A16" s="18">
        <v>14</v>
      </c>
      <c r="B16" s="15" t="s">
        <v>26</v>
      </c>
      <c r="C16" s="14">
        <v>311</v>
      </c>
      <c r="D16" s="15" t="s">
        <v>9</v>
      </c>
      <c r="E16" s="14">
        <v>2</v>
      </c>
      <c r="F16" s="15" t="s">
        <v>216</v>
      </c>
      <c r="G16" s="15" t="s">
        <v>193</v>
      </c>
      <c r="H16" s="15" t="s">
        <v>195</v>
      </c>
      <c r="I16" s="25" t="s">
        <v>14</v>
      </c>
      <c r="J16" s="14">
        <v>1</v>
      </c>
      <c r="K16" s="14">
        <v>1</v>
      </c>
      <c r="L16" s="14">
        <v>4</v>
      </c>
      <c r="M16" s="16"/>
      <c r="N16" s="16">
        <v>4</v>
      </c>
      <c r="O16" s="26" t="s">
        <v>233</v>
      </c>
    </row>
    <row r="17" spans="1:15" ht="18.75" x14ac:dyDescent="0.3">
      <c r="A17" s="18">
        <v>15</v>
      </c>
      <c r="B17" s="15" t="s">
        <v>134</v>
      </c>
      <c r="C17" s="14">
        <v>312</v>
      </c>
      <c r="D17" s="15" t="s">
        <v>9</v>
      </c>
      <c r="E17" s="14">
        <v>0</v>
      </c>
      <c r="F17" s="15" t="s">
        <v>195</v>
      </c>
      <c r="G17" s="15" t="s">
        <v>195</v>
      </c>
      <c r="H17" s="15" t="s">
        <v>195</v>
      </c>
      <c r="I17" s="25" t="s">
        <v>14</v>
      </c>
      <c r="J17" s="14">
        <v>1</v>
      </c>
      <c r="K17" s="14">
        <v>1</v>
      </c>
      <c r="L17" s="14">
        <v>2</v>
      </c>
      <c r="M17" s="16"/>
      <c r="N17" s="16">
        <v>2</v>
      </c>
      <c r="O17" s="26" t="s">
        <v>231</v>
      </c>
    </row>
    <row r="18" spans="1:15" ht="18.75" x14ac:dyDescent="0.3">
      <c r="A18" s="18">
        <v>16</v>
      </c>
      <c r="B18" s="15" t="s">
        <v>63</v>
      </c>
      <c r="C18" s="14">
        <v>321</v>
      </c>
      <c r="D18" s="15" t="s">
        <v>13</v>
      </c>
      <c r="E18" s="14">
        <v>0</v>
      </c>
      <c r="F18" s="15"/>
      <c r="G18" s="15"/>
      <c r="H18" s="15"/>
      <c r="I18" s="25" t="s">
        <v>14</v>
      </c>
      <c r="J18" s="15"/>
      <c r="K18" s="14">
        <v>1</v>
      </c>
      <c r="L18" s="14">
        <v>1</v>
      </c>
      <c r="M18" s="16"/>
      <c r="N18" s="16">
        <v>1</v>
      </c>
      <c r="O18" s="26" t="s">
        <v>231</v>
      </c>
    </row>
    <row r="19" spans="1:15" ht="18.75" x14ac:dyDescent="0.3">
      <c r="A19" s="18">
        <v>17</v>
      </c>
      <c r="B19" s="15" t="s">
        <v>82</v>
      </c>
      <c r="C19" s="14">
        <v>338</v>
      </c>
      <c r="D19" s="15" t="s">
        <v>13</v>
      </c>
      <c r="E19" s="14">
        <v>1</v>
      </c>
      <c r="F19" s="15" t="s">
        <v>83</v>
      </c>
      <c r="G19" s="15" t="s">
        <v>195</v>
      </c>
      <c r="H19" s="15" t="s">
        <v>195</v>
      </c>
      <c r="I19" s="25" t="s">
        <v>14</v>
      </c>
      <c r="J19" s="14">
        <v>1</v>
      </c>
      <c r="K19" s="15"/>
      <c r="L19" s="14">
        <v>2</v>
      </c>
      <c r="M19" s="16"/>
      <c r="N19" s="16">
        <v>2</v>
      </c>
      <c r="O19" s="26" t="s">
        <v>231</v>
      </c>
    </row>
    <row r="20" spans="1:15" ht="18.75" x14ac:dyDescent="0.3">
      <c r="A20" s="18">
        <v>18</v>
      </c>
      <c r="B20" s="15" t="s">
        <v>73</v>
      </c>
      <c r="C20" s="14">
        <v>346</v>
      </c>
      <c r="D20" s="15" t="s">
        <v>13</v>
      </c>
      <c r="E20" s="14">
        <v>0</v>
      </c>
      <c r="F20" s="15" t="s">
        <v>195</v>
      </c>
      <c r="G20" s="15" t="s">
        <v>195</v>
      </c>
      <c r="H20" s="15" t="s">
        <v>195</v>
      </c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227</v>
      </c>
    </row>
    <row r="21" spans="1:15" ht="18.75" x14ac:dyDescent="0.3">
      <c r="A21" s="18">
        <v>19</v>
      </c>
      <c r="B21" s="15" t="s">
        <v>96</v>
      </c>
      <c r="C21" s="14">
        <v>355</v>
      </c>
      <c r="D21" s="15" t="s">
        <v>13</v>
      </c>
      <c r="E21" s="14">
        <v>0</v>
      </c>
      <c r="F21" s="15" t="s">
        <v>195</v>
      </c>
      <c r="G21" s="15" t="s">
        <v>195</v>
      </c>
      <c r="H21" s="15" t="s">
        <v>195</v>
      </c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231</v>
      </c>
    </row>
    <row r="22" spans="1:15" ht="18.75" x14ac:dyDescent="0.3">
      <c r="A22" s="18">
        <v>20</v>
      </c>
      <c r="B22" s="15" t="s">
        <v>24</v>
      </c>
      <c r="C22" s="14">
        <v>358</v>
      </c>
      <c r="D22" s="15" t="s">
        <v>13</v>
      </c>
      <c r="E22" s="14">
        <v>0</v>
      </c>
      <c r="F22" s="15" t="s">
        <v>195</v>
      </c>
      <c r="G22" s="15" t="s">
        <v>195</v>
      </c>
      <c r="H22" s="15" t="s">
        <v>195</v>
      </c>
      <c r="I22" s="25" t="s">
        <v>14</v>
      </c>
      <c r="J22" s="15"/>
      <c r="K22" s="14">
        <v>1</v>
      </c>
      <c r="L22" s="14">
        <v>1</v>
      </c>
      <c r="M22" s="16"/>
      <c r="N22" s="16">
        <v>1</v>
      </c>
      <c r="O22" s="26" t="s">
        <v>227</v>
      </c>
    </row>
    <row r="23" spans="1:15" ht="18.75" x14ac:dyDescent="0.3">
      <c r="A23" s="18">
        <v>21</v>
      </c>
      <c r="B23" s="15" t="s">
        <v>46</v>
      </c>
      <c r="C23" s="14">
        <v>367</v>
      </c>
      <c r="D23" s="15" t="s">
        <v>13</v>
      </c>
      <c r="E23" s="14">
        <v>0</v>
      </c>
      <c r="F23" s="15" t="s">
        <v>195</v>
      </c>
      <c r="G23" s="15" t="s">
        <v>195</v>
      </c>
      <c r="H23" s="15" t="s">
        <v>195</v>
      </c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227</v>
      </c>
    </row>
    <row r="24" spans="1:15" ht="18.75" x14ac:dyDescent="0.3">
      <c r="A24" s="18">
        <v>22</v>
      </c>
      <c r="B24" s="25" t="s">
        <v>323</v>
      </c>
      <c r="C24" s="30">
        <v>369</v>
      </c>
      <c r="D24" s="25" t="s">
        <v>13</v>
      </c>
      <c r="E24" s="30">
        <v>0</v>
      </c>
      <c r="F24" s="25">
        <v>0</v>
      </c>
      <c r="G24" s="25">
        <v>0</v>
      </c>
      <c r="H24" s="25">
        <v>0</v>
      </c>
      <c r="I24" s="25" t="s">
        <v>14</v>
      </c>
      <c r="J24" s="30">
        <v>1</v>
      </c>
      <c r="K24" s="30"/>
      <c r="L24" s="30">
        <v>1</v>
      </c>
      <c r="M24" s="31"/>
      <c r="N24" s="31">
        <v>1</v>
      </c>
      <c r="O24" s="32" t="s">
        <v>227</v>
      </c>
    </row>
    <row r="25" spans="1:15" ht="18.75" x14ac:dyDescent="0.3">
      <c r="A25" s="18">
        <v>23</v>
      </c>
      <c r="B25" s="15" t="s">
        <v>106</v>
      </c>
      <c r="C25" s="14">
        <v>371</v>
      </c>
      <c r="D25" s="15" t="s">
        <v>13</v>
      </c>
      <c r="E25" s="14">
        <v>0</v>
      </c>
      <c r="F25" s="15" t="s">
        <v>195</v>
      </c>
      <c r="G25" s="15" t="s">
        <v>195</v>
      </c>
      <c r="H25" s="15" t="s">
        <v>195</v>
      </c>
      <c r="I25" s="25" t="s">
        <v>14</v>
      </c>
      <c r="J25" s="15"/>
      <c r="K25" s="14">
        <v>1</v>
      </c>
      <c r="L25" s="14">
        <v>1</v>
      </c>
      <c r="M25" s="16"/>
      <c r="N25" s="16">
        <v>1</v>
      </c>
      <c r="O25" s="26" t="s">
        <v>227</v>
      </c>
    </row>
    <row r="26" spans="1:15" ht="18.75" x14ac:dyDescent="0.3">
      <c r="A26" s="18">
        <v>24</v>
      </c>
      <c r="B26" s="15" t="s">
        <v>144</v>
      </c>
      <c r="C26" s="14" t="s">
        <v>132</v>
      </c>
      <c r="D26" s="15" t="s">
        <v>13</v>
      </c>
      <c r="E26" s="14">
        <v>0</v>
      </c>
      <c r="F26" s="15" t="s">
        <v>195</v>
      </c>
      <c r="G26" s="15" t="s">
        <v>195</v>
      </c>
      <c r="H26" s="15" t="s">
        <v>195</v>
      </c>
      <c r="I26" s="25" t="s">
        <v>14</v>
      </c>
      <c r="J26" s="15"/>
      <c r="K26" s="14">
        <v>1</v>
      </c>
      <c r="L26" s="14">
        <v>1</v>
      </c>
      <c r="M26" s="16"/>
      <c r="N26" s="16">
        <v>1</v>
      </c>
      <c r="O26" s="26" t="s">
        <v>231</v>
      </c>
    </row>
    <row r="27" spans="1:15" ht="18.75" x14ac:dyDescent="0.3">
      <c r="A27" s="18">
        <v>25</v>
      </c>
      <c r="B27" s="15" t="s">
        <v>146</v>
      </c>
      <c r="C27" s="14" t="s">
        <v>132</v>
      </c>
      <c r="D27" s="15" t="s">
        <v>13</v>
      </c>
      <c r="E27" s="15"/>
      <c r="F27" s="15"/>
      <c r="G27" s="15"/>
      <c r="H27" s="15"/>
      <c r="I27" s="25" t="s">
        <v>14</v>
      </c>
      <c r="J27" s="15"/>
      <c r="K27" s="14">
        <v>1</v>
      </c>
      <c r="L27" s="14">
        <v>1</v>
      </c>
      <c r="M27" s="16"/>
      <c r="N27" s="16">
        <v>1</v>
      </c>
      <c r="O27" s="26" t="s">
        <v>232</v>
      </c>
    </row>
    <row r="28" spans="1:15" ht="18.75" x14ac:dyDescent="0.3">
      <c r="A28" s="18">
        <v>26</v>
      </c>
      <c r="B28" s="15" t="s">
        <v>529</v>
      </c>
      <c r="C28" s="14">
        <v>23</v>
      </c>
      <c r="D28" s="15" t="s">
        <v>530</v>
      </c>
      <c r="E28" s="14">
        <v>3</v>
      </c>
      <c r="F28" s="14">
        <v>10</v>
      </c>
      <c r="G28" s="16">
        <v>6.5</v>
      </c>
      <c r="H28" s="16">
        <v>2.5</v>
      </c>
      <c r="I28" s="25" t="s">
        <v>14</v>
      </c>
      <c r="J28" s="16">
        <v>1</v>
      </c>
      <c r="K28" s="14">
        <v>1</v>
      </c>
      <c r="L28" s="14">
        <v>5</v>
      </c>
      <c r="M28" s="16"/>
      <c r="N28" s="16">
        <v>4</v>
      </c>
      <c r="O28" s="26" t="s">
        <v>233</v>
      </c>
    </row>
    <row r="29" spans="1:15" ht="18.75" x14ac:dyDescent="0.3">
      <c r="A29" s="18">
        <v>27</v>
      </c>
      <c r="B29" s="15" t="s">
        <v>89</v>
      </c>
      <c r="C29" s="14">
        <v>354</v>
      </c>
      <c r="D29" s="15" t="s">
        <v>13</v>
      </c>
      <c r="E29" s="14">
        <v>0</v>
      </c>
      <c r="F29" s="15" t="s">
        <v>195</v>
      </c>
      <c r="G29" s="15" t="s">
        <v>195</v>
      </c>
      <c r="H29" s="15" t="s">
        <v>195</v>
      </c>
      <c r="I29" s="25" t="s">
        <v>14</v>
      </c>
      <c r="J29" s="15"/>
      <c r="K29" s="14">
        <v>1</v>
      </c>
      <c r="L29" s="14">
        <v>1</v>
      </c>
      <c r="M29" s="16"/>
      <c r="N29" s="16">
        <v>1</v>
      </c>
      <c r="O29" s="26" t="s">
        <v>227</v>
      </c>
    </row>
    <row r="30" spans="1:15" x14ac:dyDescent="0.25">
      <c r="J30" s="3">
        <f t="shared" ref="J30:L30" si="0">SUM(J3:J29)</f>
        <v>11</v>
      </c>
      <c r="K30" s="3">
        <f t="shared" si="0"/>
        <v>24</v>
      </c>
      <c r="L30" s="3">
        <f t="shared" si="0"/>
        <v>46</v>
      </c>
      <c r="N30">
        <f>SUM(N3:N29)</f>
        <v>44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'Bus Stopage Summary'!$A$4:$A$41</xm:f>
          </x14:formula1>
          <xm:sqref>O29 O3:O27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"/>
  <sheetViews>
    <sheetView topLeftCell="A13" workbookViewId="0">
      <selection activeCell="N11" sqref="N11"/>
    </sheetView>
  </sheetViews>
  <sheetFormatPr defaultRowHeight="15" x14ac:dyDescent="0.25"/>
  <cols>
    <col min="1" max="1" width="6.42578125" bestFit="1" customWidth="1"/>
    <col min="2" max="2" width="25.710937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24.85546875" customWidth="1"/>
  </cols>
  <sheetData>
    <row r="1" spans="1:15" s="3" customFormat="1" ht="80.25" customHeight="1" x14ac:dyDescent="0.3">
      <c r="A1" s="72" t="s">
        <v>526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ht="45" x14ac:dyDescent="0.25">
      <c r="A2" s="5" t="s">
        <v>118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159</v>
      </c>
      <c r="K2" s="5" t="s">
        <v>160</v>
      </c>
      <c r="L2" s="5" t="s">
        <v>119</v>
      </c>
      <c r="M2" s="5" t="s">
        <v>171</v>
      </c>
      <c r="N2" s="7" t="s">
        <v>190</v>
      </c>
      <c r="O2" s="27" t="s">
        <v>221</v>
      </c>
    </row>
    <row r="3" spans="1:15" ht="18.75" x14ac:dyDescent="0.3">
      <c r="A3" s="18">
        <v>1</v>
      </c>
      <c r="B3" s="15" t="s">
        <v>149</v>
      </c>
      <c r="C3" s="14">
        <v>10</v>
      </c>
      <c r="D3" s="15" t="s">
        <v>13</v>
      </c>
      <c r="E3" s="14">
        <v>1</v>
      </c>
      <c r="F3" s="15" t="s">
        <v>192</v>
      </c>
      <c r="G3" s="15"/>
      <c r="H3" s="15"/>
      <c r="I3" s="25" t="s">
        <v>14</v>
      </c>
      <c r="J3" s="14">
        <v>1</v>
      </c>
      <c r="K3" s="15"/>
      <c r="L3" s="14">
        <v>2</v>
      </c>
      <c r="M3" s="16"/>
      <c r="N3" s="16">
        <v>2</v>
      </c>
      <c r="O3" s="26" t="s">
        <v>238</v>
      </c>
    </row>
    <row r="4" spans="1:15" ht="18.75" x14ac:dyDescent="0.3">
      <c r="A4" s="18">
        <v>2</v>
      </c>
      <c r="B4" s="15" t="s">
        <v>157</v>
      </c>
      <c r="C4" s="14">
        <v>11</v>
      </c>
      <c r="D4" s="15" t="s">
        <v>9</v>
      </c>
      <c r="E4" s="14">
        <v>1</v>
      </c>
      <c r="F4" s="15" t="s">
        <v>193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26" t="s">
        <v>238</v>
      </c>
    </row>
    <row r="5" spans="1:15" ht="18.75" x14ac:dyDescent="0.3">
      <c r="A5" s="18">
        <v>3</v>
      </c>
      <c r="B5" s="15" t="s">
        <v>69</v>
      </c>
      <c r="C5" s="14">
        <v>28</v>
      </c>
      <c r="D5" s="15" t="s">
        <v>13</v>
      </c>
      <c r="E5" s="14">
        <v>0</v>
      </c>
      <c r="F5" s="15" t="s">
        <v>195</v>
      </c>
      <c r="G5" s="15" t="s">
        <v>195</v>
      </c>
      <c r="H5" s="15" t="s">
        <v>195</v>
      </c>
      <c r="I5" s="25" t="s">
        <v>14</v>
      </c>
      <c r="J5" s="14">
        <v>1</v>
      </c>
      <c r="K5" s="15"/>
      <c r="L5" s="14">
        <v>1</v>
      </c>
      <c r="M5" s="16"/>
      <c r="N5" s="16">
        <v>1</v>
      </c>
      <c r="O5" s="26" t="s">
        <v>237</v>
      </c>
    </row>
    <row r="6" spans="1:15" ht="18.75" x14ac:dyDescent="0.3">
      <c r="A6" s="18">
        <v>4</v>
      </c>
      <c r="B6" s="15" t="s">
        <v>136</v>
      </c>
      <c r="C6" s="14">
        <v>87</v>
      </c>
      <c r="D6" s="15" t="s">
        <v>13</v>
      </c>
      <c r="E6" s="14">
        <v>1</v>
      </c>
      <c r="F6" s="15" t="s">
        <v>198</v>
      </c>
      <c r="G6" s="15" t="s">
        <v>195</v>
      </c>
      <c r="H6" s="15" t="s">
        <v>195</v>
      </c>
      <c r="I6" s="25" t="s">
        <v>14</v>
      </c>
      <c r="J6" s="15"/>
      <c r="K6" s="14">
        <v>1</v>
      </c>
      <c r="L6" s="14">
        <v>2</v>
      </c>
      <c r="M6" s="16"/>
      <c r="N6" s="16">
        <v>1</v>
      </c>
      <c r="O6" s="26" t="s">
        <v>238</v>
      </c>
    </row>
    <row r="7" spans="1:15" s="33" customFormat="1" ht="18.75" x14ac:dyDescent="0.3">
      <c r="A7" s="30">
        <v>5</v>
      </c>
      <c r="B7" s="25" t="s">
        <v>175</v>
      </c>
      <c r="C7" s="30">
        <v>99</v>
      </c>
      <c r="D7" s="25" t="s">
        <v>13</v>
      </c>
      <c r="E7" s="30">
        <v>0</v>
      </c>
      <c r="F7" s="25" t="s">
        <v>195</v>
      </c>
      <c r="G7" s="25" t="s">
        <v>195</v>
      </c>
      <c r="H7" s="25" t="s">
        <v>195</v>
      </c>
      <c r="I7" s="25" t="s">
        <v>14</v>
      </c>
      <c r="J7" s="30">
        <v>0</v>
      </c>
      <c r="K7" s="30">
        <v>1</v>
      </c>
      <c r="L7" s="30">
        <v>1</v>
      </c>
      <c r="M7" s="31"/>
      <c r="N7" s="31">
        <v>1</v>
      </c>
      <c r="O7" s="32" t="s">
        <v>238</v>
      </c>
    </row>
    <row r="8" spans="1:15" ht="18.75" x14ac:dyDescent="0.3">
      <c r="A8" s="18">
        <v>6</v>
      </c>
      <c r="B8" s="15" t="s">
        <v>135</v>
      </c>
      <c r="C8" s="14">
        <v>100</v>
      </c>
      <c r="D8" s="15" t="s">
        <v>13</v>
      </c>
      <c r="E8" s="14">
        <v>0</v>
      </c>
      <c r="F8" s="15" t="s">
        <v>195</v>
      </c>
      <c r="G8" s="15" t="s">
        <v>195</v>
      </c>
      <c r="H8" s="15" t="s">
        <v>195</v>
      </c>
      <c r="I8" s="25" t="s">
        <v>14</v>
      </c>
      <c r="J8" s="14">
        <v>1</v>
      </c>
      <c r="K8" s="15"/>
      <c r="L8" s="14">
        <v>1</v>
      </c>
      <c r="M8" s="16"/>
      <c r="N8" s="16">
        <v>1</v>
      </c>
      <c r="O8" s="26" t="s">
        <v>236</v>
      </c>
    </row>
    <row r="9" spans="1:15" ht="18.75" x14ac:dyDescent="0.3">
      <c r="A9" s="18">
        <v>7</v>
      </c>
      <c r="B9" s="15" t="s">
        <v>70</v>
      </c>
      <c r="C9" s="14">
        <v>119</v>
      </c>
      <c r="D9" s="15" t="s">
        <v>13</v>
      </c>
      <c r="E9" s="14">
        <v>0</v>
      </c>
      <c r="F9" s="15" t="s">
        <v>195</v>
      </c>
      <c r="G9" s="15" t="s">
        <v>195</v>
      </c>
      <c r="H9" s="15" t="s">
        <v>195</v>
      </c>
      <c r="I9" s="25" t="s">
        <v>14</v>
      </c>
      <c r="J9" s="15"/>
      <c r="K9" s="14">
        <v>1</v>
      </c>
      <c r="L9" s="14">
        <v>1</v>
      </c>
      <c r="M9" s="16"/>
      <c r="N9" s="16">
        <v>1</v>
      </c>
      <c r="O9" s="26" t="s">
        <v>237</v>
      </c>
    </row>
    <row r="10" spans="1:15" ht="18.75" x14ac:dyDescent="0.3">
      <c r="A10" s="18">
        <v>8</v>
      </c>
      <c r="B10" s="15" t="s">
        <v>58</v>
      </c>
      <c r="C10" s="14">
        <v>141</v>
      </c>
      <c r="D10" s="15" t="s">
        <v>9</v>
      </c>
      <c r="E10" s="14">
        <v>1</v>
      </c>
      <c r="F10" s="15" t="s">
        <v>209</v>
      </c>
      <c r="G10" s="15" t="s">
        <v>195</v>
      </c>
      <c r="H10" s="15" t="s">
        <v>195</v>
      </c>
      <c r="I10" s="25" t="s">
        <v>14</v>
      </c>
      <c r="J10" s="14">
        <v>1</v>
      </c>
      <c r="K10" s="14">
        <v>0</v>
      </c>
      <c r="L10" s="14">
        <v>2</v>
      </c>
      <c r="M10" s="16"/>
      <c r="N10" s="16">
        <v>2</v>
      </c>
      <c r="O10" s="26" t="s">
        <v>236</v>
      </c>
    </row>
    <row r="11" spans="1:15" ht="18.75" x14ac:dyDescent="0.3">
      <c r="A11" s="18">
        <v>9</v>
      </c>
      <c r="B11" s="15" t="s">
        <v>34</v>
      </c>
      <c r="C11" s="14">
        <v>183</v>
      </c>
      <c r="D11" s="15" t="s">
        <v>9</v>
      </c>
      <c r="E11" s="14">
        <v>1</v>
      </c>
      <c r="F11" s="15" t="s">
        <v>202</v>
      </c>
      <c r="G11" s="15" t="s">
        <v>195</v>
      </c>
      <c r="H11" s="15" t="s">
        <v>195</v>
      </c>
      <c r="I11" s="25" t="s">
        <v>14</v>
      </c>
      <c r="J11" s="14">
        <v>1</v>
      </c>
      <c r="K11" s="14">
        <v>1</v>
      </c>
      <c r="L11" s="14">
        <v>3</v>
      </c>
      <c r="M11" s="16"/>
      <c r="N11" s="16">
        <v>3</v>
      </c>
      <c r="O11" s="26" t="s">
        <v>238</v>
      </c>
    </row>
    <row r="12" spans="1:15" ht="18.75" x14ac:dyDescent="0.3">
      <c r="A12" s="18">
        <v>10</v>
      </c>
      <c r="B12" s="15" t="s">
        <v>137</v>
      </c>
      <c r="C12" s="14">
        <v>197</v>
      </c>
      <c r="D12" s="15" t="s">
        <v>9</v>
      </c>
      <c r="E12" s="14">
        <v>2</v>
      </c>
      <c r="F12" s="15" t="s">
        <v>192</v>
      </c>
      <c r="G12" s="15" t="s">
        <v>212</v>
      </c>
      <c r="H12" s="15"/>
      <c r="I12" s="25" t="s">
        <v>14</v>
      </c>
      <c r="J12" s="14">
        <v>1</v>
      </c>
      <c r="K12" s="14">
        <v>1</v>
      </c>
      <c r="L12" s="14">
        <v>4</v>
      </c>
      <c r="M12" s="16"/>
      <c r="N12" s="16">
        <v>3</v>
      </c>
      <c r="O12" s="26" t="s">
        <v>238</v>
      </c>
    </row>
    <row r="13" spans="1:15" ht="18.75" x14ac:dyDescent="0.3">
      <c r="A13" s="18">
        <v>11</v>
      </c>
      <c r="B13" s="15" t="s">
        <v>80</v>
      </c>
      <c r="C13" s="14">
        <v>208</v>
      </c>
      <c r="D13" s="15" t="s">
        <v>13</v>
      </c>
      <c r="E13" s="14">
        <v>0</v>
      </c>
      <c r="F13" s="15" t="s">
        <v>195</v>
      </c>
      <c r="G13" s="15" t="s">
        <v>195</v>
      </c>
      <c r="H13" s="15" t="s">
        <v>195</v>
      </c>
      <c r="I13" s="25" t="s">
        <v>14</v>
      </c>
      <c r="J13" s="15"/>
      <c r="K13" s="14">
        <v>1</v>
      </c>
      <c r="L13" s="14">
        <v>1</v>
      </c>
      <c r="M13" s="16"/>
      <c r="N13" s="16">
        <v>1</v>
      </c>
      <c r="O13" s="26" t="s">
        <v>238</v>
      </c>
    </row>
    <row r="14" spans="1:15" ht="18.75" x14ac:dyDescent="0.3">
      <c r="A14" s="18">
        <v>12</v>
      </c>
      <c r="B14" s="15" t="s">
        <v>62</v>
      </c>
      <c r="C14" s="14">
        <v>274</v>
      </c>
      <c r="D14" s="15" t="s">
        <v>9</v>
      </c>
      <c r="E14" s="14">
        <v>1</v>
      </c>
      <c r="F14" s="15" t="s">
        <v>203</v>
      </c>
      <c r="G14" s="15" t="s">
        <v>195</v>
      </c>
      <c r="H14" s="15" t="s">
        <v>195</v>
      </c>
      <c r="I14" s="25" t="s">
        <v>14</v>
      </c>
      <c r="J14" s="14">
        <v>1</v>
      </c>
      <c r="K14" s="14">
        <v>1</v>
      </c>
      <c r="L14" s="14">
        <v>3</v>
      </c>
      <c r="M14" s="16"/>
      <c r="N14" s="16">
        <v>2</v>
      </c>
      <c r="O14" s="26" t="s">
        <v>238</v>
      </c>
    </row>
    <row r="15" spans="1:15" ht="18.75" x14ac:dyDescent="0.3">
      <c r="A15" s="18">
        <v>13</v>
      </c>
      <c r="B15" s="15" t="s">
        <v>100</v>
      </c>
      <c r="C15" s="14">
        <v>288</v>
      </c>
      <c r="D15" s="15" t="s">
        <v>13</v>
      </c>
      <c r="E15" s="14">
        <v>0</v>
      </c>
      <c r="F15" s="15" t="s">
        <v>195</v>
      </c>
      <c r="G15" s="15" t="s">
        <v>195</v>
      </c>
      <c r="H15" s="15" t="s">
        <v>195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238</v>
      </c>
    </row>
    <row r="16" spans="1:15" ht="18.75" x14ac:dyDescent="0.3">
      <c r="A16" s="18">
        <v>14</v>
      </c>
      <c r="B16" s="15" t="s">
        <v>104</v>
      </c>
      <c r="C16" s="14">
        <v>295</v>
      </c>
      <c r="D16" s="15" t="s">
        <v>9</v>
      </c>
      <c r="E16" s="14">
        <v>1</v>
      </c>
      <c r="F16" s="15" t="s">
        <v>105</v>
      </c>
      <c r="G16" s="15" t="s">
        <v>195</v>
      </c>
      <c r="H16" s="15" t="s">
        <v>195</v>
      </c>
      <c r="I16" s="25" t="s">
        <v>14</v>
      </c>
      <c r="J16" s="14">
        <v>1</v>
      </c>
      <c r="K16" s="14">
        <v>1</v>
      </c>
      <c r="L16" s="14">
        <v>3</v>
      </c>
      <c r="M16" s="16"/>
      <c r="N16" s="16">
        <v>1</v>
      </c>
      <c r="O16" s="26" t="s">
        <v>236</v>
      </c>
    </row>
    <row r="17" spans="1:15" ht="18.75" x14ac:dyDescent="0.3">
      <c r="A17" s="18">
        <v>15</v>
      </c>
      <c r="B17" s="15" t="s">
        <v>183</v>
      </c>
      <c r="C17" s="14">
        <v>302</v>
      </c>
      <c r="D17" s="15" t="s">
        <v>13</v>
      </c>
      <c r="E17" s="14">
        <v>0</v>
      </c>
      <c r="F17" s="15" t="s">
        <v>182</v>
      </c>
      <c r="G17" s="15" t="s">
        <v>182</v>
      </c>
      <c r="H17" s="15" t="s">
        <v>182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238</v>
      </c>
    </row>
    <row r="18" spans="1:15" ht="18.75" x14ac:dyDescent="0.3">
      <c r="A18" s="18">
        <v>16</v>
      </c>
      <c r="B18" s="15" t="s">
        <v>187</v>
      </c>
      <c r="C18" s="14">
        <v>315</v>
      </c>
      <c r="D18" s="15" t="s">
        <v>9</v>
      </c>
      <c r="E18" s="14">
        <v>0</v>
      </c>
      <c r="F18" s="15" t="s">
        <v>182</v>
      </c>
      <c r="G18" s="15" t="s">
        <v>182</v>
      </c>
      <c r="H18" s="15" t="s">
        <v>182</v>
      </c>
      <c r="I18" s="25" t="s">
        <v>14</v>
      </c>
      <c r="J18" s="14">
        <v>1</v>
      </c>
      <c r="K18" s="14">
        <v>1</v>
      </c>
      <c r="L18" s="14">
        <v>2</v>
      </c>
      <c r="M18" s="16"/>
      <c r="N18" s="16">
        <v>2</v>
      </c>
      <c r="O18" s="26" t="s">
        <v>236</v>
      </c>
    </row>
    <row r="19" spans="1:15" ht="18.75" x14ac:dyDescent="0.3">
      <c r="A19" s="18">
        <v>17</v>
      </c>
      <c r="B19" s="15" t="s">
        <v>16</v>
      </c>
      <c r="C19" s="14">
        <v>317</v>
      </c>
      <c r="D19" s="15" t="s">
        <v>13</v>
      </c>
      <c r="E19" s="14">
        <v>0</v>
      </c>
      <c r="F19" s="15" t="s">
        <v>195</v>
      </c>
      <c r="G19" s="15" t="s">
        <v>195</v>
      </c>
      <c r="H19" s="15" t="s">
        <v>195</v>
      </c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238</v>
      </c>
    </row>
    <row r="20" spans="1:15" ht="18.75" x14ac:dyDescent="0.3">
      <c r="A20" s="18">
        <v>18</v>
      </c>
      <c r="B20" s="15" t="s">
        <v>30</v>
      </c>
      <c r="C20" s="14">
        <v>328</v>
      </c>
      <c r="D20" s="15" t="s">
        <v>9</v>
      </c>
      <c r="E20" s="14">
        <v>0</v>
      </c>
      <c r="F20" s="15" t="s">
        <v>195</v>
      </c>
      <c r="G20" s="15" t="s">
        <v>195</v>
      </c>
      <c r="H20" s="15" t="s">
        <v>195</v>
      </c>
      <c r="I20" s="25" t="s">
        <v>14</v>
      </c>
      <c r="J20" s="14">
        <v>1</v>
      </c>
      <c r="K20" s="14">
        <v>1</v>
      </c>
      <c r="L20" s="14">
        <v>2</v>
      </c>
      <c r="M20" s="16"/>
      <c r="N20" s="16">
        <v>2</v>
      </c>
      <c r="O20" s="26" t="s">
        <v>236</v>
      </c>
    </row>
    <row r="21" spans="1:15" ht="18.75" x14ac:dyDescent="0.3">
      <c r="A21" s="18">
        <v>19</v>
      </c>
      <c r="B21" s="15" t="s">
        <v>65</v>
      </c>
      <c r="C21" s="14">
        <v>332</v>
      </c>
      <c r="D21" s="15" t="s">
        <v>13</v>
      </c>
      <c r="E21" s="14">
        <v>0</v>
      </c>
      <c r="F21" s="15"/>
      <c r="G21" s="15"/>
      <c r="H21" s="15"/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237</v>
      </c>
    </row>
    <row r="22" spans="1:15" ht="18.75" x14ac:dyDescent="0.3">
      <c r="A22" s="18">
        <v>20</v>
      </c>
      <c r="B22" s="15" t="s">
        <v>161</v>
      </c>
      <c r="C22" s="14">
        <v>341</v>
      </c>
      <c r="D22" s="15" t="s">
        <v>9</v>
      </c>
      <c r="E22" s="14">
        <v>1</v>
      </c>
      <c r="F22" s="15" t="s">
        <v>198</v>
      </c>
      <c r="G22" s="15"/>
      <c r="H22" s="15"/>
      <c r="I22" s="25" t="s">
        <v>14</v>
      </c>
      <c r="J22" s="14">
        <v>1</v>
      </c>
      <c r="K22" s="14">
        <v>1</v>
      </c>
      <c r="L22" s="14">
        <v>3</v>
      </c>
      <c r="M22" s="16"/>
      <c r="N22" s="16">
        <v>3</v>
      </c>
      <c r="O22" s="26" t="s">
        <v>236</v>
      </c>
    </row>
    <row r="23" spans="1:15" ht="18.75" x14ac:dyDescent="0.3">
      <c r="A23" s="18">
        <v>21</v>
      </c>
      <c r="B23" s="15" t="s">
        <v>33</v>
      </c>
      <c r="C23" s="14">
        <v>343</v>
      </c>
      <c r="D23" s="15" t="s">
        <v>13</v>
      </c>
      <c r="E23" s="14">
        <v>0</v>
      </c>
      <c r="F23" s="15" t="s">
        <v>195</v>
      </c>
      <c r="G23" s="15" t="s">
        <v>195</v>
      </c>
      <c r="H23" s="15" t="s">
        <v>195</v>
      </c>
      <c r="I23" s="25" t="s">
        <v>14</v>
      </c>
      <c r="J23" s="14">
        <v>1</v>
      </c>
      <c r="K23" s="15"/>
      <c r="L23" s="14">
        <v>1</v>
      </c>
      <c r="M23" s="16"/>
      <c r="N23" s="16">
        <v>1</v>
      </c>
      <c r="O23" s="26" t="s">
        <v>237</v>
      </c>
    </row>
    <row r="24" spans="1:15" ht="18.75" x14ac:dyDescent="0.3">
      <c r="A24" s="18">
        <v>22</v>
      </c>
      <c r="B24" s="15" t="s">
        <v>109</v>
      </c>
      <c r="C24" s="14">
        <v>360</v>
      </c>
      <c r="D24" s="15" t="s">
        <v>13</v>
      </c>
      <c r="E24" s="14">
        <v>0</v>
      </c>
      <c r="F24" s="15" t="s">
        <v>110</v>
      </c>
      <c r="G24" s="15" t="s">
        <v>110</v>
      </c>
      <c r="H24" s="15" t="s">
        <v>110</v>
      </c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236</v>
      </c>
    </row>
    <row r="25" spans="1:15" ht="18.75" x14ac:dyDescent="0.3">
      <c r="A25" s="18">
        <v>23</v>
      </c>
      <c r="B25" s="15" t="s">
        <v>64</v>
      </c>
      <c r="C25" s="14">
        <v>372</v>
      </c>
      <c r="D25" s="15" t="s">
        <v>13</v>
      </c>
      <c r="E25" s="14">
        <v>0</v>
      </c>
      <c r="F25" s="15" t="s">
        <v>195</v>
      </c>
      <c r="G25" s="15" t="s">
        <v>195</v>
      </c>
      <c r="H25" s="15" t="s">
        <v>195</v>
      </c>
      <c r="I25" s="25" t="s">
        <v>14</v>
      </c>
      <c r="J25" s="15"/>
      <c r="K25" s="14">
        <v>1</v>
      </c>
      <c r="L25" s="14">
        <v>1</v>
      </c>
      <c r="M25" s="16"/>
      <c r="N25" s="16">
        <v>1</v>
      </c>
      <c r="O25" s="26" t="s">
        <v>238</v>
      </c>
    </row>
    <row r="26" spans="1:15" ht="18.75" x14ac:dyDescent="0.3">
      <c r="A26" s="18">
        <v>24</v>
      </c>
      <c r="B26" s="15" t="s">
        <v>180</v>
      </c>
      <c r="C26" s="14">
        <v>389</v>
      </c>
      <c r="D26" s="15" t="s">
        <v>13</v>
      </c>
      <c r="E26" s="14">
        <v>0</v>
      </c>
      <c r="F26" s="15"/>
      <c r="G26" s="15"/>
      <c r="H26" s="15"/>
      <c r="I26" s="25"/>
      <c r="J26" s="15"/>
      <c r="K26" s="14">
        <v>1</v>
      </c>
      <c r="L26" s="14">
        <v>1</v>
      </c>
      <c r="M26" s="16"/>
      <c r="N26" s="16">
        <v>1</v>
      </c>
      <c r="O26" s="26" t="s">
        <v>237</v>
      </c>
    </row>
    <row r="27" spans="1:15" ht="18.75" x14ac:dyDescent="0.3">
      <c r="A27" s="18">
        <v>25</v>
      </c>
      <c r="B27" s="15" t="s">
        <v>176</v>
      </c>
      <c r="C27" s="14">
        <v>391</v>
      </c>
      <c r="D27" s="15" t="s">
        <v>9</v>
      </c>
      <c r="E27" s="14">
        <v>1</v>
      </c>
      <c r="F27" s="15" t="s">
        <v>194</v>
      </c>
      <c r="G27" s="15"/>
      <c r="H27" s="15"/>
      <c r="I27" s="25" t="s">
        <v>14</v>
      </c>
      <c r="J27" s="14">
        <v>1</v>
      </c>
      <c r="K27" s="14">
        <v>1</v>
      </c>
      <c r="L27" s="14">
        <v>3</v>
      </c>
      <c r="M27" s="16"/>
      <c r="N27" s="16">
        <v>3</v>
      </c>
      <c r="O27" s="26" t="s">
        <v>238</v>
      </c>
    </row>
    <row r="28" spans="1:15" ht="18.75" x14ac:dyDescent="0.3">
      <c r="A28" s="18">
        <v>26</v>
      </c>
      <c r="B28" s="15" t="s">
        <v>131</v>
      </c>
      <c r="C28" s="14" t="s">
        <v>132</v>
      </c>
      <c r="D28" s="15" t="s">
        <v>13</v>
      </c>
      <c r="E28" s="15"/>
      <c r="F28" s="15"/>
      <c r="G28" s="15"/>
      <c r="H28" s="15"/>
      <c r="I28" s="25" t="s">
        <v>14</v>
      </c>
      <c r="J28" s="15"/>
      <c r="K28" s="14">
        <v>1</v>
      </c>
      <c r="L28" s="14">
        <v>1</v>
      </c>
      <c r="M28" s="16"/>
      <c r="N28" s="16">
        <v>1</v>
      </c>
      <c r="O28" s="26" t="s">
        <v>238</v>
      </c>
    </row>
    <row r="29" spans="1:15" ht="18.75" x14ac:dyDescent="0.3">
      <c r="A29" s="18">
        <v>27</v>
      </c>
      <c r="B29" s="15" t="s">
        <v>506</v>
      </c>
      <c r="C29" s="14" t="s">
        <v>132</v>
      </c>
      <c r="D29" s="15" t="s">
        <v>13</v>
      </c>
      <c r="E29" s="15"/>
      <c r="F29" s="15"/>
      <c r="G29" s="15"/>
      <c r="H29" s="15"/>
      <c r="I29" s="25" t="s">
        <v>14</v>
      </c>
      <c r="J29" s="15"/>
      <c r="K29" s="14">
        <v>1</v>
      </c>
      <c r="L29" s="14">
        <v>1</v>
      </c>
      <c r="M29" s="16"/>
      <c r="N29" s="16">
        <v>1</v>
      </c>
      <c r="O29" s="26" t="s">
        <v>237</v>
      </c>
    </row>
    <row r="30" spans="1:15" ht="18.75" x14ac:dyDescent="0.3">
      <c r="A30" s="18">
        <v>28</v>
      </c>
      <c r="B30" s="15" t="s">
        <v>95</v>
      </c>
      <c r="C30" s="14">
        <v>356</v>
      </c>
      <c r="D30" s="15" t="s">
        <v>13</v>
      </c>
      <c r="E30" s="14">
        <v>0</v>
      </c>
      <c r="F30" s="15" t="s">
        <v>195</v>
      </c>
      <c r="G30" s="15" t="s">
        <v>195</v>
      </c>
      <c r="H30" s="15" t="s">
        <v>195</v>
      </c>
      <c r="I30" s="25" t="s">
        <v>14</v>
      </c>
      <c r="J30" s="14">
        <v>1</v>
      </c>
      <c r="K30" s="15"/>
      <c r="L30" s="14">
        <v>1</v>
      </c>
      <c r="M30" s="16"/>
      <c r="N30" s="16">
        <v>1</v>
      </c>
      <c r="O30" s="26" t="s">
        <v>518</v>
      </c>
    </row>
    <row r="31" spans="1:15" x14ac:dyDescent="0.25">
      <c r="N31">
        <f>SUM(N3:N30)</f>
        <v>43</v>
      </c>
    </row>
  </sheetData>
  <mergeCells count="1">
    <mergeCell ref="A1:O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'Bus Stopage Summary'!$A$4:$A$41</xm:f>
          </x14:formula1>
          <xm:sqref>O3:O30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8"/>
  <sheetViews>
    <sheetView topLeftCell="A13" workbookViewId="0">
      <selection activeCell="N29" sqref="N29"/>
    </sheetView>
  </sheetViews>
  <sheetFormatPr defaultRowHeight="15" x14ac:dyDescent="0.25"/>
  <cols>
    <col min="1" max="1" width="6.42578125" bestFit="1" customWidth="1"/>
    <col min="2" max="2" width="23.14062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6" bestFit="1" customWidth="1"/>
  </cols>
  <sheetData>
    <row r="1" spans="1:15" s="3" customFormat="1" ht="80.25" customHeight="1" x14ac:dyDescent="0.3">
      <c r="A1" s="72" t="s">
        <v>536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ht="45" x14ac:dyDescent="0.25">
      <c r="A2" s="5" t="s">
        <v>118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159</v>
      </c>
      <c r="K2" s="5" t="s">
        <v>160</v>
      </c>
      <c r="L2" s="5" t="s">
        <v>119</v>
      </c>
      <c r="M2" s="5" t="s">
        <v>171</v>
      </c>
      <c r="N2" s="7" t="s">
        <v>190</v>
      </c>
      <c r="O2" s="27" t="s">
        <v>221</v>
      </c>
    </row>
    <row r="3" spans="1:15" ht="18.75" x14ac:dyDescent="0.3">
      <c r="A3" s="18">
        <v>1</v>
      </c>
      <c r="B3" s="19" t="s">
        <v>116</v>
      </c>
      <c r="C3" s="18">
        <v>5</v>
      </c>
      <c r="D3" s="19" t="s">
        <v>9</v>
      </c>
      <c r="E3" s="18">
        <v>2</v>
      </c>
      <c r="F3" s="19" t="s">
        <v>191</v>
      </c>
      <c r="G3" s="19" t="s">
        <v>117</v>
      </c>
      <c r="H3" s="19"/>
      <c r="I3" s="19" t="s">
        <v>14</v>
      </c>
      <c r="J3" s="18">
        <v>1</v>
      </c>
      <c r="K3" s="18">
        <v>1</v>
      </c>
      <c r="L3" s="18">
        <v>4</v>
      </c>
      <c r="M3" s="20"/>
      <c r="N3" s="20">
        <v>3</v>
      </c>
      <c r="O3" s="26" t="s">
        <v>242</v>
      </c>
    </row>
    <row r="4" spans="1:15" ht="18.75" x14ac:dyDescent="0.3">
      <c r="A4" s="18">
        <v>2</v>
      </c>
      <c r="B4" s="15" t="s">
        <v>112</v>
      </c>
      <c r="C4" s="14">
        <v>22</v>
      </c>
      <c r="D4" s="15" t="s">
        <v>13</v>
      </c>
      <c r="E4" s="14">
        <v>0</v>
      </c>
      <c r="F4" s="15" t="s">
        <v>113</v>
      </c>
      <c r="G4" s="15" t="s">
        <v>114</v>
      </c>
      <c r="H4" s="15" t="s">
        <v>195</v>
      </c>
      <c r="I4" s="25" t="s">
        <v>14</v>
      </c>
      <c r="J4" s="14">
        <v>0</v>
      </c>
      <c r="K4" s="14">
        <v>1</v>
      </c>
      <c r="L4" s="14">
        <v>1</v>
      </c>
      <c r="M4" s="16"/>
      <c r="N4" s="16">
        <v>1</v>
      </c>
      <c r="O4" s="26" t="s">
        <v>242</v>
      </c>
    </row>
    <row r="5" spans="1:15" ht="18.75" x14ac:dyDescent="0.3">
      <c r="A5" s="18">
        <v>3</v>
      </c>
      <c r="B5" s="15" t="s">
        <v>51</v>
      </c>
      <c r="C5" s="14">
        <v>154</v>
      </c>
      <c r="D5" s="15" t="s">
        <v>13</v>
      </c>
      <c r="E5" s="14">
        <v>2</v>
      </c>
      <c r="F5" s="15" t="s">
        <v>199</v>
      </c>
      <c r="G5" s="15" t="s">
        <v>197</v>
      </c>
      <c r="H5" s="15" t="s">
        <v>195</v>
      </c>
      <c r="I5" s="25" t="s">
        <v>14</v>
      </c>
      <c r="J5" s="14">
        <v>1</v>
      </c>
      <c r="K5" s="15"/>
      <c r="L5" s="14">
        <v>3</v>
      </c>
      <c r="M5" s="16"/>
      <c r="N5" s="16">
        <v>3</v>
      </c>
      <c r="O5" s="26" t="s">
        <v>242</v>
      </c>
    </row>
    <row r="6" spans="1:15" ht="18.75" x14ac:dyDescent="0.3">
      <c r="A6" s="18">
        <v>5</v>
      </c>
      <c r="B6" s="15" t="s">
        <v>125</v>
      </c>
      <c r="C6" s="14">
        <v>160</v>
      </c>
      <c r="D6" s="15" t="s">
        <v>9</v>
      </c>
      <c r="E6" s="14">
        <v>2</v>
      </c>
      <c r="F6" s="15" t="s">
        <v>192</v>
      </c>
      <c r="G6" s="15" t="s">
        <v>211</v>
      </c>
      <c r="H6" s="15" t="s">
        <v>195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3</v>
      </c>
      <c r="O6" s="26" t="s">
        <v>243</v>
      </c>
    </row>
    <row r="7" spans="1:15" ht="18.75" x14ac:dyDescent="0.3">
      <c r="A7" s="18">
        <v>6</v>
      </c>
      <c r="B7" s="15" t="s">
        <v>67</v>
      </c>
      <c r="C7" s="14">
        <v>175</v>
      </c>
      <c r="D7" s="15" t="s">
        <v>13</v>
      </c>
      <c r="E7" s="14">
        <v>0</v>
      </c>
      <c r="F7" s="15" t="s">
        <v>195</v>
      </c>
      <c r="G7" s="15" t="s">
        <v>195</v>
      </c>
      <c r="H7" s="15" t="s">
        <v>195</v>
      </c>
      <c r="I7" s="25" t="s">
        <v>14</v>
      </c>
      <c r="J7" s="15"/>
      <c r="K7" s="14">
        <v>1</v>
      </c>
      <c r="L7" s="14">
        <v>1</v>
      </c>
      <c r="M7" s="16"/>
      <c r="N7" s="16">
        <v>1</v>
      </c>
      <c r="O7" s="26" t="s">
        <v>242</v>
      </c>
    </row>
    <row r="8" spans="1:15" ht="18.75" x14ac:dyDescent="0.3">
      <c r="A8" s="18">
        <v>7</v>
      </c>
      <c r="B8" s="15" t="s">
        <v>128</v>
      </c>
      <c r="C8" s="14">
        <v>225</v>
      </c>
      <c r="D8" s="15" t="s">
        <v>13</v>
      </c>
      <c r="E8" s="14">
        <v>0</v>
      </c>
      <c r="F8" s="15" t="s">
        <v>195</v>
      </c>
      <c r="G8" s="15" t="s">
        <v>195</v>
      </c>
      <c r="H8" s="15" t="s">
        <v>195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242</v>
      </c>
    </row>
    <row r="9" spans="1:15" ht="18.75" x14ac:dyDescent="0.3">
      <c r="A9" s="18">
        <v>8</v>
      </c>
      <c r="B9" s="15" t="s">
        <v>17</v>
      </c>
      <c r="C9" s="14">
        <v>228</v>
      </c>
      <c r="D9" s="15" t="s">
        <v>13</v>
      </c>
      <c r="E9" s="14">
        <v>0</v>
      </c>
      <c r="F9" s="15" t="s">
        <v>195</v>
      </c>
      <c r="G9" s="15" t="s">
        <v>195</v>
      </c>
      <c r="H9" s="15" t="s">
        <v>195</v>
      </c>
      <c r="I9" s="25" t="s">
        <v>14</v>
      </c>
      <c r="J9" s="15"/>
      <c r="K9" s="14">
        <v>1</v>
      </c>
      <c r="L9" s="14">
        <v>1</v>
      </c>
      <c r="M9" s="16"/>
      <c r="N9" s="16">
        <v>1</v>
      </c>
      <c r="O9" s="26" t="s">
        <v>242</v>
      </c>
    </row>
    <row r="10" spans="1:15" ht="18.75" x14ac:dyDescent="0.3">
      <c r="A10" s="18">
        <v>9</v>
      </c>
      <c r="B10" s="15" t="s">
        <v>76</v>
      </c>
      <c r="C10" s="14">
        <v>252</v>
      </c>
      <c r="D10" s="15" t="s">
        <v>9</v>
      </c>
      <c r="E10" s="14">
        <v>0</v>
      </c>
      <c r="F10" s="15"/>
      <c r="G10" s="15"/>
      <c r="H10" s="15"/>
      <c r="I10" s="25" t="s">
        <v>14</v>
      </c>
      <c r="J10" s="14">
        <v>1</v>
      </c>
      <c r="K10" s="14">
        <v>1</v>
      </c>
      <c r="L10" s="14">
        <v>2</v>
      </c>
      <c r="M10" s="16"/>
      <c r="N10" s="16">
        <v>2</v>
      </c>
      <c r="O10" s="26" t="s">
        <v>244</v>
      </c>
    </row>
    <row r="11" spans="1:15" ht="18.75" x14ac:dyDescent="0.3">
      <c r="A11" s="18">
        <v>10</v>
      </c>
      <c r="B11" s="15" t="s">
        <v>142</v>
      </c>
      <c r="C11" s="14">
        <v>271</v>
      </c>
      <c r="D11" s="15" t="s">
        <v>13</v>
      </c>
      <c r="E11" s="14">
        <v>1</v>
      </c>
      <c r="F11" s="15" t="s">
        <v>203</v>
      </c>
      <c r="G11" s="15" t="s">
        <v>195</v>
      </c>
      <c r="H11" s="15" t="s">
        <v>195</v>
      </c>
      <c r="I11" s="25" t="s">
        <v>14</v>
      </c>
      <c r="J11" s="15"/>
      <c r="K11" s="14">
        <v>1</v>
      </c>
      <c r="L11" s="14">
        <v>2</v>
      </c>
      <c r="M11" s="16"/>
      <c r="N11" s="16">
        <v>1</v>
      </c>
      <c r="O11" s="26" t="s">
        <v>226</v>
      </c>
    </row>
    <row r="12" spans="1:15" ht="18.75" x14ac:dyDescent="0.3">
      <c r="A12" s="18">
        <v>11</v>
      </c>
      <c r="B12" s="15" t="s">
        <v>81</v>
      </c>
      <c r="C12" s="14">
        <v>305</v>
      </c>
      <c r="D12" s="15" t="s">
        <v>13</v>
      </c>
      <c r="E12" s="14">
        <v>0</v>
      </c>
      <c r="F12" s="15" t="s">
        <v>195</v>
      </c>
      <c r="G12" s="15" t="s">
        <v>195</v>
      </c>
      <c r="H12" s="15" t="s">
        <v>195</v>
      </c>
      <c r="I12" s="25" t="s">
        <v>14</v>
      </c>
      <c r="J12" s="15"/>
      <c r="K12" s="14">
        <v>1</v>
      </c>
      <c r="L12" s="14">
        <v>1</v>
      </c>
      <c r="M12" s="16"/>
      <c r="N12" s="16">
        <v>1</v>
      </c>
      <c r="O12" s="26" t="s">
        <v>245</v>
      </c>
    </row>
    <row r="13" spans="1:15" ht="18.75" x14ac:dyDescent="0.3">
      <c r="A13" s="18">
        <v>12</v>
      </c>
      <c r="B13" s="15" t="s">
        <v>188</v>
      </c>
      <c r="C13" s="14">
        <v>308</v>
      </c>
      <c r="D13" s="15" t="s">
        <v>9</v>
      </c>
      <c r="E13" s="14">
        <v>0</v>
      </c>
      <c r="F13" s="15" t="s">
        <v>182</v>
      </c>
      <c r="G13" s="15" t="s">
        <v>182</v>
      </c>
      <c r="H13" s="15" t="s">
        <v>182</v>
      </c>
      <c r="I13" s="25" t="s">
        <v>14</v>
      </c>
      <c r="J13" s="14">
        <v>1</v>
      </c>
      <c r="K13" s="14">
        <v>1</v>
      </c>
      <c r="L13" s="14">
        <v>2</v>
      </c>
      <c r="M13" s="16"/>
      <c r="N13" s="16">
        <v>2</v>
      </c>
      <c r="O13" s="26" t="s">
        <v>242</v>
      </c>
    </row>
    <row r="14" spans="1:15" ht="18.75" x14ac:dyDescent="0.3">
      <c r="A14" s="18">
        <v>13</v>
      </c>
      <c r="B14" s="15" t="s">
        <v>138</v>
      </c>
      <c r="C14" s="14">
        <v>313</v>
      </c>
      <c r="D14" s="15" t="s">
        <v>13</v>
      </c>
      <c r="E14" s="14">
        <v>0</v>
      </c>
      <c r="F14" s="15">
        <v>0</v>
      </c>
      <c r="G14" s="15" t="s">
        <v>195</v>
      </c>
      <c r="H14" s="15" t="s">
        <v>195</v>
      </c>
      <c r="I14" s="25" t="s">
        <v>14</v>
      </c>
      <c r="J14" s="14"/>
      <c r="K14" s="14">
        <v>1</v>
      </c>
      <c r="L14" s="14">
        <v>1</v>
      </c>
      <c r="M14" s="16"/>
      <c r="N14" s="16">
        <v>1</v>
      </c>
      <c r="O14" s="26" t="s">
        <v>242</v>
      </c>
    </row>
    <row r="15" spans="1:15" ht="18.75" x14ac:dyDescent="0.3">
      <c r="A15" s="18">
        <v>14</v>
      </c>
      <c r="B15" s="15" t="s">
        <v>505</v>
      </c>
      <c r="C15" s="14">
        <v>318</v>
      </c>
      <c r="D15" s="15" t="s">
        <v>13</v>
      </c>
      <c r="E15" s="14">
        <v>0</v>
      </c>
      <c r="F15" s="15" t="s">
        <v>195</v>
      </c>
      <c r="G15" s="15" t="s">
        <v>195</v>
      </c>
      <c r="H15" s="15" t="s">
        <v>195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242</v>
      </c>
    </row>
    <row r="16" spans="1:15" ht="18.75" x14ac:dyDescent="0.3">
      <c r="A16" s="18">
        <v>15</v>
      </c>
      <c r="B16" s="15" t="s">
        <v>72</v>
      </c>
      <c r="C16" s="14">
        <v>334</v>
      </c>
      <c r="D16" s="15" t="s">
        <v>13</v>
      </c>
      <c r="E16" s="14">
        <v>0</v>
      </c>
      <c r="F16" s="15" t="s">
        <v>195</v>
      </c>
      <c r="G16" s="15" t="s">
        <v>195</v>
      </c>
      <c r="H16" s="15" t="s">
        <v>195</v>
      </c>
      <c r="I16" s="25" t="s">
        <v>14</v>
      </c>
      <c r="J16" s="15"/>
      <c r="K16" s="14">
        <v>1</v>
      </c>
      <c r="L16" s="14">
        <v>1</v>
      </c>
      <c r="M16" s="16"/>
      <c r="N16" s="16">
        <v>1</v>
      </c>
      <c r="O16" s="26" t="s">
        <v>242</v>
      </c>
    </row>
    <row r="17" spans="1:15" ht="18.75" x14ac:dyDescent="0.3">
      <c r="A17" s="18">
        <v>16</v>
      </c>
      <c r="B17" s="15" t="s">
        <v>32</v>
      </c>
      <c r="C17" s="14">
        <v>353</v>
      </c>
      <c r="D17" s="15" t="s">
        <v>13</v>
      </c>
      <c r="E17" s="14">
        <v>0</v>
      </c>
      <c r="F17" s="15" t="s">
        <v>195</v>
      </c>
      <c r="G17" s="15" t="s">
        <v>195</v>
      </c>
      <c r="H17" s="15" t="s">
        <v>195</v>
      </c>
      <c r="I17" s="25" t="s">
        <v>14</v>
      </c>
      <c r="J17" s="14">
        <v>1</v>
      </c>
      <c r="K17" s="15"/>
      <c r="L17" s="14">
        <v>1</v>
      </c>
      <c r="M17" s="16"/>
      <c r="N17" s="16">
        <v>1</v>
      </c>
      <c r="O17" s="26" t="s">
        <v>243</v>
      </c>
    </row>
    <row r="18" spans="1:15" ht="18.75" x14ac:dyDescent="0.3">
      <c r="A18" s="18">
        <v>17</v>
      </c>
      <c r="B18" s="15" t="s">
        <v>127</v>
      </c>
      <c r="C18" s="14">
        <v>362</v>
      </c>
      <c r="D18" s="15" t="s">
        <v>9</v>
      </c>
      <c r="E18" s="14">
        <v>0</v>
      </c>
      <c r="F18" s="15" t="s">
        <v>23</v>
      </c>
      <c r="G18" s="15" t="s">
        <v>23</v>
      </c>
      <c r="H18" s="15" t="s">
        <v>23</v>
      </c>
      <c r="I18" s="25" t="s">
        <v>14</v>
      </c>
      <c r="J18" s="14">
        <v>1</v>
      </c>
      <c r="K18" s="14">
        <v>1</v>
      </c>
      <c r="L18" s="14">
        <v>2</v>
      </c>
      <c r="M18" s="16"/>
      <c r="N18" s="16">
        <v>2</v>
      </c>
      <c r="O18" s="26" t="s">
        <v>242</v>
      </c>
    </row>
    <row r="19" spans="1:15" ht="18.75" x14ac:dyDescent="0.3">
      <c r="A19" s="18">
        <v>18</v>
      </c>
      <c r="B19" s="15" t="s">
        <v>38</v>
      </c>
      <c r="C19" s="14">
        <v>368</v>
      </c>
      <c r="D19" s="15" t="s">
        <v>9</v>
      </c>
      <c r="E19" s="14">
        <v>0</v>
      </c>
      <c r="F19" s="15"/>
      <c r="G19" s="15"/>
      <c r="H19" s="15"/>
      <c r="I19" s="25" t="s">
        <v>14</v>
      </c>
      <c r="J19" s="14">
        <v>1</v>
      </c>
      <c r="K19" s="14">
        <v>1</v>
      </c>
      <c r="L19" s="14">
        <v>2</v>
      </c>
      <c r="M19" s="16"/>
      <c r="N19" s="16">
        <v>2</v>
      </c>
      <c r="O19" s="26" t="s">
        <v>226</v>
      </c>
    </row>
    <row r="20" spans="1:15" ht="18.75" x14ac:dyDescent="0.3">
      <c r="A20" s="18">
        <v>19</v>
      </c>
      <c r="B20" s="15" t="s">
        <v>184</v>
      </c>
      <c r="C20" s="14" t="s">
        <v>132</v>
      </c>
      <c r="D20" s="15" t="s">
        <v>13</v>
      </c>
      <c r="E20" s="14">
        <v>0</v>
      </c>
      <c r="F20" s="15" t="s">
        <v>182</v>
      </c>
      <c r="G20" s="15" t="s">
        <v>182</v>
      </c>
      <c r="H20" s="15" t="s">
        <v>182</v>
      </c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242</v>
      </c>
    </row>
    <row r="21" spans="1:15" ht="18.75" x14ac:dyDescent="0.3">
      <c r="A21" s="18">
        <v>20</v>
      </c>
      <c r="B21" s="15" t="s">
        <v>133</v>
      </c>
      <c r="C21" s="14" t="s">
        <v>132</v>
      </c>
      <c r="D21" s="15" t="s">
        <v>13</v>
      </c>
      <c r="E21" s="15"/>
      <c r="F21" s="15"/>
      <c r="G21" s="15"/>
      <c r="H21" s="15"/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242</v>
      </c>
    </row>
    <row r="22" spans="1:15" ht="18.75" x14ac:dyDescent="0.3">
      <c r="A22" s="18">
        <v>21</v>
      </c>
      <c r="B22" s="15" t="s">
        <v>164</v>
      </c>
      <c r="C22" s="14"/>
      <c r="D22" s="15"/>
      <c r="E22" s="15"/>
      <c r="F22" s="15"/>
      <c r="G22" s="15"/>
      <c r="H22" s="15"/>
      <c r="I22" s="25"/>
      <c r="J22" s="15"/>
      <c r="K22" s="14">
        <v>1</v>
      </c>
      <c r="L22" s="14">
        <v>1</v>
      </c>
      <c r="M22" s="16"/>
      <c r="N22" s="16">
        <v>1</v>
      </c>
      <c r="O22" s="26" t="s">
        <v>242</v>
      </c>
    </row>
    <row r="23" spans="1:15" ht="18.75" x14ac:dyDescent="0.3">
      <c r="A23" s="18">
        <v>22</v>
      </c>
      <c r="B23" s="15" t="s">
        <v>166</v>
      </c>
      <c r="C23" s="14"/>
      <c r="D23" s="15"/>
      <c r="E23" s="15"/>
      <c r="F23" s="15"/>
      <c r="G23" s="15"/>
      <c r="H23" s="15"/>
      <c r="I23" s="25"/>
      <c r="J23" s="15"/>
      <c r="K23" s="14">
        <v>1</v>
      </c>
      <c r="L23" s="14">
        <v>1</v>
      </c>
      <c r="M23" s="16"/>
      <c r="N23" s="16">
        <v>1</v>
      </c>
      <c r="O23" s="26" t="s">
        <v>242</v>
      </c>
    </row>
    <row r="24" spans="1:15" ht="18.75" x14ac:dyDescent="0.3">
      <c r="A24" s="18">
        <v>23</v>
      </c>
      <c r="B24" s="15" t="s">
        <v>167</v>
      </c>
      <c r="C24" s="14"/>
      <c r="D24" s="15"/>
      <c r="E24" s="15"/>
      <c r="F24" s="15"/>
      <c r="G24" s="15"/>
      <c r="H24" s="15"/>
      <c r="I24" s="25"/>
      <c r="J24" s="15"/>
      <c r="K24" s="14">
        <v>1</v>
      </c>
      <c r="L24" s="14">
        <v>1</v>
      </c>
      <c r="M24" s="16"/>
      <c r="N24" s="16">
        <v>1</v>
      </c>
      <c r="O24" s="26" t="s">
        <v>242</v>
      </c>
    </row>
    <row r="25" spans="1:15" ht="18.75" x14ac:dyDescent="0.3">
      <c r="A25" s="18">
        <v>24</v>
      </c>
      <c r="B25" s="15" t="s">
        <v>169</v>
      </c>
      <c r="C25" s="14"/>
      <c r="D25" s="15"/>
      <c r="E25" s="15"/>
      <c r="F25" s="15"/>
      <c r="G25" s="15"/>
      <c r="H25" s="15"/>
      <c r="I25" s="25"/>
      <c r="J25" s="15"/>
      <c r="K25" s="14">
        <v>1</v>
      </c>
      <c r="L25" s="14">
        <v>1</v>
      </c>
      <c r="M25" s="16"/>
      <c r="N25" s="16">
        <v>1</v>
      </c>
      <c r="O25" s="26" t="s">
        <v>242</v>
      </c>
    </row>
    <row r="26" spans="1:15" ht="18.75" x14ac:dyDescent="0.3">
      <c r="A26" s="18">
        <v>25</v>
      </c>
      <c r="B26" s="15" t="s">
        <v>170</v>
      </c>
      <c r="C26" s="14"/>
      <c r="D26" s="15"/>
      <c r="E26" s="15"/>
      <c r="F26" s="15"/>
      <c r="G26" s="15"/>
      <c r="H26" s="15"/>
      <c r="I26" s="25"/>
      <c r="J26" s="15"/>
      <c r="K26" s="14">
        <v>1</v>
      </c>
      <c r="L26" s="14">
        <v>1</v>
      </c>
      <c r="M26" s="16"/>
      <c r="N26" s="16">
        <v>1</v>
      </c>
      <c r="O26" s="26" t="s">
        <v>242</v>
      </c>
    </row>
    <row r="27" spans="1:15" ht="18.75" x14ac:dyDescent="0.3">
      <c r="A27" s="18">
        <v>26</v>
      </c>
      <c r="B27" s="15" t="s">
        <v>534</v>
      </c>
      <c r="C27" s="16">
        <v>326</v>
      </c>
      <c r="D27" s="16" t="s">
        <v>13</v>
      </c>
      <c r="E27" s="16"/>
      <c r="F27" s="16"/>
      <c r="G27" s="16"/>
      <c r="H27" s="16"/>
      <c r="I27" s="16"/>
      <c r="J27" s="16"/>
      <c r="K27" s="16"/>
      <c r="L27" s="14">
        <v>1</v>
      </c>
      <c r="M27" s="16"/>
      <c r="N27" s="16">
        <v>1</v>
      </c>
      <c r="O27" s="26" t="s">
        <v>242</v>
      </c>
    </row>
    <row r="28" spans="1:15" x14ac:dyDescent="0.25">
      <c r="J28" s="3">
        <f t="shared" ref="J28:L28" si="0">SUM(J3:J27)</f>
        <v>8</v>
      </c>
      <c r="K28" s="3">
        <f t="shared" si="0"/>
        <v>22</v>
      </c>
      <c r="L28" s="3">
        <f t="shared" si="0"/>
        <v>38</v>
      </c>
      <c r="N28">
        <f>SUM(N3:N27)</f>
        <v>35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'Bus Stopage Summary'!$A$4:$A$41</xm:f>
          </x14:formula1>
          <xm:sqref>O3:O27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topLeftCell="A6" workbookViewId="0">
      <selection activeCell="N22" sqref="N22"/>
    </sheetView>
  </sheetViews>
  <sheetFormatPr defaultRowHeight="15" x14ac:dyDescent="0.25"/>
  <cols>
    <col min="1" max="1" width="6.5703125" customWidth="1"/>
    <col min="2" max="2" width="14.140625" customWidth="1"/>
    <col min="15" max="15" width="21.42578125" customWidth="1"/>
  </cols>
  <sheetData>
    <row r="1" spans="1:16" s="3" customFormat="1" ht="80.25" customHeight="1" x14ac:dyDescent="0.3">
      <c r="A1" s="72" t="s">
        <v>528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6" ht="45" x14ac:dyDescent="0.25">
      <c r="A2" s="5" t="s">
        <v>118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159</v>
      </c>
      <c r="K2" s="5" t="s">
        <v>160</v>
      </c>
      <c r="L2" s="5" t="s">
        <v>119</v>
      </c>
      <c r="M2" s="5" t="s">
        <v>171</v>
      </c>
      <c r="N2" s="7" t="s">
        <v>190</v>
      </c>
      <c r="O2" s="27" t="s">
        <v>221</v>
      </c>
      <c r="P2" s="4"/>
    </row>
    <row r="3" spans="1:16" ht="18.75" x14ac:dyDescent="0.3">
      <c r="A3" s="18">
        <v>1</v>
      </c>
      <c r="B3" s="15" t="s">
        <v>66</v>
      </c>
      <c r="C3" s="14">
        <v>66</v>
      </c>
      <c r="D3" s="15" t="s">
        <v>9</v>
      </c>
      <c r="E3" s="14">
        <v>2</v>
      </c>
      <c r="F3" s="15" t="s">
        <v>198</v>
      </c>
      <c r="G3" s="15" t="s">
        <v>196</v>
      </c>
      <c r="H3" s="15" t="s">
        <v>23</v>
      </c>
      <c r="I3" s="25" t="s">
        <v>14</v>
      </c>
      <c r="J3" s="14">
        <v>1</v>
      </c>
      <c r="K3" s="14">
        <v>1</v>
      </c>
      <c r="L3" s="14">
        <v>4</v>
      </c>
      <c r="M3" s="16"/>
      <c r="N3" s="16">
        <v>4</v>
      </c>
      <c r="O3" s="26" t="s">
        <v>251</v>
      </c>
      <c r="P3" s="17"/>
    </row>
    <row r="4" spans="1:16" ht="18.75" x14ac:dyDescent="0.3">
      <c r="A4" s="18">
        <v>2</v>
      </c>
      <c r="B4" s="15" t="s">
        <v>120</v>
      </c>
      <c r="C4" s="14">
        <v>94</v>
      </c>
      <c r="D4" s="15" t="s">
        <v>9</v>
      </c>
      <c r="E4" s="14">
        <v>2</v>
      </c>
      <c r="F4" s="15" t="s">
        <v>200</v>
      </c>
      <c r="G4" s="15" t="s">
        <v>197</v>
      </c>
      <c r="H4" s="15"/>
      <c r="I4" s="25" t="s">
        <v>14</v>
      </c>
      <c r="J4" s="14">
        <v>1</v>
      </c>
      <c r="K4" s="14">
        <v>1</v>
      </c>
      <c r="L4" s="14">
        <v>4</v>
      </c>
      <c r="M4" s="16"/>
      <c r="N4" s="16">
        <v>4</v>
      </c>
      <c r="O4" s="26" t="s">
        <v>251</v>
      </c>
      <c r="P4" s="17"/>
    </row>
    <row r="5" spans="1:16" ht="18.75" x14ac:dyDescent="0.3">
      <c r="A5" s="18">
        <v>3</v>
      </c>
      <c r="B5" s="15" t="s">
        <v>121</v>
      </c>
      <c r="C5" s="14">
        <v>128</v>
      </c>
      <c r="D5" s="15" t="s">
        <v>9</v>
      </c>
      <c r="E5" s="14">
        <v>3</v>
      </c>
      <c r="F5" s="15" t="s">
        <v>206</v>
      </c>
      <c r="G5" s="15" t="s">
        <v>207</v>
      </c>
      <c r="H5" s="15" t="s">
        <v>191</v>
      </c>
      <c r="I5" s="25" t="s">
        <v>14</v>
      </c>
      <c r="J5" s="14">
        <v>1</v>
      </c>
      <c r="K5" s="14">
        <v>1</v>
      </c>
      <c r="L5" s="14">
        <v>5</v>
      </c>
      <c r="M5" s="16"/>
      <c r="N5" s="16">
        <v>5</v>
      </c>
      <c r="O5" s="26" t="s">
        <v>252</v>
      </c>
      <c r="P5" s="17"/>
    </row>
    <row r="6" spans="1:16" ht="18.75" x14ac:dyDescent="0.3">
      <c r="A6" s="18">
        <v>4</v>
      </c>
      <c r="B6" s="15" t="s">
        <v>43</v>
      </c>
      <c r="C6" s="14">
        <v>138</v>
      </c>
      <c r="D6" s="15" t="s">
        <v>9</v>
      </c>
      <c r="E6" s="14">
        <v>1</v>
      </c>
      <c r="F6" s="15" t="s">
        <v>44</v>
      </c>
      <c r="G6" s="15" t="s">
        <v>195</v>
      </c>
      <c r="H6" s="15" t="s">
        <v>195</v>
      </c>
      <c r="I6" s="25" t="s">
        <v>14</v>
      </c>
      <c r="J6" s="14">
        <v>1</v>
      </c>
      <c r="K6" s="14">
        <v>1</v>
      </c>
      <c r="L6" s="14">
        <v>3</v>
      </c>
      <c r="M6" s="16"/>
      <c r="N6" s="16">
        <v>3</v>
      </c>
      <c r="O6" s="26" t="s">
        <v>251</v>
      </c>
      <c r="P6" s="17"/>
    </row>
    <row r="7" spans="1:16" ht="18.75" x14ac:dyDescent="0.3">
      <c r="A7" s="18">
        <v>5</v>
      </c>
      <c r="B7" s="15" t="s">
        <v>91</v>
      </c>
      <c r="C7" s="14">
        <v>167</v>
      </c>
      <c r="D7" s="15" t="s">
        <v>13</v>
      </c>
      <c r="E7" s="14">
        <v>0</v>
      </c>
      <c r="F7" s="15"/>
      <c r="G7" s="15"/>
      <c r="H7" s="15"/>
      <c r="I7" s="25" t="s">
        <v>14</v>
      </c>
      <c r="J7" s="15"/>
      <c r="K7" s="14">
        <v>1</v>
      </c>
      <c r="L7" s="14">
        <v>1</v>
      </c>
      <c r="M7" s="16"/>
      <c r="N7" s="16">
        <v>1</v>
      </c>
      <c r="O7" s="26" t="s">
        <v>252</v>
      </c>
      <c r="P7" s="17"/>
    </row>
    <row r="8" spans="1:16" ht="18.75" x14ac:dyDescent="0.3">
      <c r="A8" s="18">
        <v>6</v>
      </c>
      <c r="B8" s="15" t="s">
        <v>185</v>
      </c>
      <c r="C8" s="14">
        <v>191</v>
      </c>
      <c r="D8" s="15" t="s">
        <v>9</v>
      </c>
      <c r="E8" s="14">
        <v>1</v>
      </c>
      <c r="F8" s="15"/>
      <c r="G8" s="15" t="s">
        <v>197</v>
      </c>
      <c r="H8" s="15"/>
      <c r="I8" s="25" t="s">
        <v>14</v>
      </c>
      <c r="J8" s="14">
        <v>1</v>
      </c>
      <c r="K8" s="14">
        <v>1</v>
      </c>
      <c r="L8" s="14">
        <v>3</v>
      </c>
      <c r="M8" s="16"/>
      <c r="N8" s="16">
        <v>2</v>
      </c>
      <c r="O8" s="26" t="s">
        <v>251</v>
      </c>
      <c r="P8" s="17"/>
    </row>
    <row r="9" spans="1:16" ht="18.75" x14ac:dyDescent="0.3">
      <c r="A9" s="18">
        <v>7</v>
      </c>
      <c r="B9" s="15" t="s">
        <v>35</v>
      </c>
      <c r="C9" s="14">
        <v>217</v>
      </c>
      <c r="D9" s="15" t="s">
        <v>9</v>
      </c>
      <c r="E9" s="14">
        <v>1</v>
      </c>
      <c r="F9" s="15" t="s">
        <v>212</v>
      </c>
      <c r="G9" s="15" t="s">
        <v>195</v>
      </c>
      <c r="H9" s="15" t="s">
        <v>195</v>
      </c>
      <c r="I9" s="25" t="s">
        <v>14</v>
      </c>
      <c r="J9" s="14">
        <v>1</v>
      </c>
      <c r="K9" s="14">
        <v>1</v>
      </c>
      <c r="L9" s="14">
        <v>3</v>
      </c>
      <c r="M9" s="16"/>
      <c r="N9" s="16">
        <v>2</v>
      </c>
      <c r="O9" s="26" t="s">
        <v>518</v>
      </c>
      <c r="P9" s="17"/>
    </row>
    <row r="10" spans="1:16" ht="18.75" x14ac:dyDescent="0.3">
      <c r="A10" s="18">
        <v>8</v>
      </c>
      <c r="B10" s="15" t="s">
        <v>71</v>
      </c>
      <c r="C10" s="14">
        <v>255</v>
      </c>
      <c r="D10" s="15" t="s">
        <v>9</v>
      </c>
      <c r="E10" s="14">
        <v>2</v>
      </c>
      <c r="F10" s="15" t="s">
        <v>204</v>
      </c>
      <c r="G10" s="15" t="s">
        <v>199</v>
      </c>
      <c r="H10" s="15" t="s">
        <v>195</v>
      </c>
      <c r="I10" s="25" t="s">
        <v>14</v>
      </c>
      <c r="J10" s="14">
        <v>1</v>
      </c>
      <c r="K10" s="14">
        <v>1</v>
      </c>
      <c r="L10" s="14">
        <v>4</v>
      </c>
      <c r="M10" s="16"/>
      <c r="N10" s="16">
        <v>4</v>
      </c>
      <c r="O10" s="26" t="s">
        <v>518</v>
      </c>
      <c r="P10" s="17"/>
    </row>
    <row r="11" spans="1:16" ht="18.75" x14ac:dyDescent="0.3">
      <c r="A11" s="18">
        <v>9</v>
      </c>
      <c r="B11" s="15" t="s">
        <v>88</v>
      </c>
      <c r="C11" s="14">
        <v>257</v>
      </c>
      <c r="D11" s="15" t="s">
        <v>13</v>
      </c>
      <c r="E11" s="14">
        <v>0</v>
      </c>
      <c r="F11" s="15" t="s">
        <v>195</v>
      </c>
      <c r="G11" s="15" t="s">
        <v>195</v>
      </c>
      <c r="H11" s="15" t="s">
        <v>195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251</v>
      </c>
      <c r="P11" s="17"/>
    </row>
    <row r="12" spans="1:16" ht="18.75" x14ac:dyDescent="0.3">
      <c r="A12" s="18">
        <v>10</v>
      </c>
      <c r="B12" s="15" t="s">
        <v>86</v>
      </c>
      <c r="C12" s="14">
        <v>273</v>
      </c>
      <c r="D12" s="15" t="s">
        <v>9</v>
      </c>
      <c r="E12" s="14">
        <v>1</v>
      </c>
      <c r="F12" s="15" t="s">
        <v>212</v>
      </c>
      <c r="G12" s="15" t="s">
        <v>195</v>
      </c>
      <c r="H12" s="15" t="s">
        <v>195</v>
      </c>
      <c r="I12" s="25" t="s">
        <v>14</v>
      </c>
      <c r="J12" s="14">
        <v>1</v>
      </c>
      <c r="K12" s="14">
        <v>1</v>
      </c>
      <c r="L12" s="14">
        <v>3</v>
      </c>
      <c r="M12" s="16"/>
      <c r="N12" s="16">
        <v>2</v>
      </c>
      <c r="O12" s="26" t="s">
        <v>251</v>
      </c>
      <c r="P12" s="17"/>
    </row>
    <row r="13" spans="1:16" ht="18.75" x14ac:dyDescent="0.3">
      <c r="A13" s="18">
        <v>11</v>
      </c>
      <c r="B13" s="15" t="s">
        <v>18</v>
      </c>
      <c r="C13" s="14">
        <v>276</v>
      </c>
      <c r="D13" s="15" t="s">
        <v>13</v>
      </c>
      <c r="E13" s="14">
        <v>0</v>
      </c>
      <c r="F13" s="15" t="s">
        <v>195</v>
      </c>
      <c r="G13" s="15" t="s">
        <v>195</v>
      </c>
      <c r="H13" s="15" t="s">
        <v>195</v>
      </c>
      <c r="I13" s="25" t="s">
        <v>14</v>
      </c>
      <c r="J13" s="15"/>
      <c r="K13" s="14">
        <v>1</v>
      </c>
      <c r="L13" s="14">
        <v>1</v>
      </c>
      <c r="M13" s="16"/>
      <c r="N13" s="16">
        <v>1</v>
      </c>
      <c r="O13" s="26" t="s">
        <v>235</v>
      </c>
      <c r="P13" s="17"/>
    </row>
    <row r="14" spans="1:16" ht="18.75" x14ac:dyDescent="0.3">
      <c r="A14" s="18">
        <v>12</v>
      </c>
      <c r="B14" s="15" t="s">
        <v>103</v>
      </c>
      <c r="C14" s="14">
        <v>297</v>
      </c>
      <c r="D14" s="15" t="s">
        <v>9</v>
      </c>
      <c r="E14" s="14">
        <v>0</v>
      </c>
      <c r="F14" s="15" t="s">
        <v>195</v>
      </c>
      <c r="G14" s="15" t="s">
        <v>195</v>
      </c>
      <c r="H14" s="15" t="s">
        <v>195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251</v>
      </c>
      <c r="P14" s="17"/>
    </row>
    <row r="15" spans="1:16" ht="18.75" x14ac:dyDescent="0.3">
      <c r="A15" s="18">
        <v>13</v>
      </c>
      <c r="B15" s="15" t="s">
        <v>42</v>
      </c>
      <c r="C15" s="14">
        <v>326</v>
      </c>
      <c r="D15" s="15" t="s">
        <v>13</v>
      </c>
      <c r="E15" s="14">
        <v>0</v>
      </c>
      <c r="F15" s="15" t="s">
        <v>195</v>
      </c>
      <c r="G15" s="15" t="s">
        <v>195</v>
      </c>
      <c r="H15" s="15" t="s">
        <v>195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251</v>
      </c>
      <c r="P15" s="17"/>
    </row>
    <row r="16" spans="1:16" ht="18.75" x14ac:dyDescent="0.3">
      <c r="A16" s="18">
        <v>14</v>
      </c>
      <c r="B16" s="15" t="s">
        <v>101</v>
      </c>
      <c r="C16" s="14">
        <v>330</v>
      </c>
      <c r="D16" s="15" t="s">
        <v>13</v>
      </c>
      <c r="E16" s="14">
        <v>0</v>
      </c>
      <c r="F16" s="15"/>
      <c r="G16" s="15"/>
      <c r="H16" s="15"/>
      <c r="I16" s="25" t="s">
        <v>14</v>
      </c>
      <c r="J16" s="15"/>
      <c r="K16" s="14">
        <v>1</v>
      </c>
      <c r="L16" s="14">
        <v>1</v>
      </c>
      <c r="M16" s="16"/>
      <c r="N16" s="16">
        <v>1</v>
      </c>
      <c r="O16" s="26" t="s">
        <v>235</v>
      </c>
      <c r="P16" s="17"/>
    </row>
    <row r="17" spans="1:16" ht="18.75" x14ac:dyDescent="0.3">
      <c r="A17" s="18">
        <v>15</v>
      </c>
      <c r="B17" s="15" t="s">
        <v>92</v>
      </c>
      <c r="C17" s="14">
        <v>348</v>
      </c>
      <c r="D17" s="15" t="s">
        <v>13</v>
      </c>
      <c r="E17" s="14">
        <v>0</v>
      </c>
      <c r="F17" s="15" t="s">
        <v>195</v>
      </c>
      <c r="G17" s="15" t="s">
        <v>195</v>
      </c>
      <c r="H17" s="15" t="s">
        <v>195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251</v>
      </c>
      <c r="P17" s="17"/>
    </row>
    <row r="18" spans="1:16" ht="18.75" x14ac:dyDescent="0.3">
      <c r="A18" s="18">
        <v>16</v>
      </c>
      <c r="B18" s="15" t="s">
        <v>77</v>
      </c>
      <c r="C18" s="14">
        <v>366</v>
      </c>
      <c r="D18" s="15" t="s">
        <v>13</v>
      </c>
      <c r="E18" s="14">
        <v>0</v>
      </c>
      <c r="F18" s="15"/>
      <c r="G18" s="15"/>
      <c r="H18" s="15"/>
      <c r="I18" s="25" t="s">
        <v>14</v>
      </c>
      <c r="J18" s="15"/>
      <c r="K18" s="14">
        <v>1</v>
      </c>
      <c r="L18" s="14">
        <v>1</v>
      </c>
      <c r="M18" s="16"/>
      <c r="N18" s="16">
        <v>1</v>
      </c>
      <c r="O18" s="26" t="s">
        <v>250</v>
      </c>
      <c r="P18" s="17"/>
    </row>
    <row r="19" spans="1:16" ht="18.75" x14ac:dyDescent="0.3">
      <c r="A19" s="18">
        <v>17</v>
      </c>
      <c r="B19" s="15" t="s">
        <v>143</v>
      </c>
      <c r="C19" s="14" t="s">
        <v>132</v>
      </c>
      <c r="D19" s="15" t="s">
        <v>13</v>
      </c>
      <c r="E19" s="14">
        <v>0</v>
      </c>
      <c r="F19" s="15" t="s">
        <v>195</v>
      </c>
      <c r="G19" s="15" t="s">
        <v>195</v>
      </c>
      <c r="H19" s="15" t="s">
        <v>195</v>
      </c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251</v>
      </c>
      <c r="P19" s="17"/>
    </row>
    <row r="20" spans="1:16" ht="18.75" x14ac:dyDescent="0.3">
      <c r="A20" s="18">
        <v>18</v>
      </c>
      <c r="B20" s="15" t="s">
        <v>532</v>
      </c>
      <c r="C20" s="14">
        <v>70</v>
      </c>
      <c r="D20" s="15" t="s">
        <v>13</v>
      </c>
      <c r="E20" s="14">
        <v>0</v>
      </c>
      <c r="F20" s="15" t="s">
        <v>195</v>
      </c>
      <c r="G20" s="15" t="s">
        <v>195</v>
      </c>
      <c r="H20" s="15" t="s">
        <v>195</v>
      </c>
      <c r="I20" s="25" t="s">
        <v>14</v>
      </c>
      <c r="J20" s="16">
        <v>1</v>
      </c>
      <c r="K20" s="16"/>
      <c r="L20" s="14">
        <v>1</v>
      </c>
      <c r="M20" s="16"/>
      <c r="N20" s="16">
        <v>1</v>
      </c>
      <c r="O20" s="26" t="s">
        <v>251</v>
      </c>
      <c r="P20" s="17"/>
    </row>
    <row r="21" spans="1:16" x14ac:dyDescent="0.25">
      <c r="N21">
        <f>SUM(N3:N20)</f>
        <v>37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'Bus Stopage Summary'!$A$4:$A$41</xm:f>
          </x14:formula1>
          <xm:sqref>O3:O20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4"/>
  <sheetViews>
    <sheetView workbookViewId="0">
      <selection activeCell="F22" sqref="F22"/>
    </sheetView>
  </sheetViews>
  <sheetFormatPr defaultRowHeight="15" x14ac:dyDescent="0.25"/>
  <cols>
    <col min="1" max="1" width="9.140625" style="3"/>
    <col min="2" max="2" width="21.5703125" style="3" customWidth="1"/>
    <col min="3" max="3" width="9.140625" style="13"/>
    <col min="4" max="4" width="3.42578125" style="3" customWidth="1"/>
    <col min="5" max="5" width="3.5703125" style="3" customWidth="1"/>
    <col min="6" max="6" width="74.85546875" style="3" customWidth="1"/>
    <col min="7" max="7" width="37.85546875" style="3" customWidth="1"/>
  </cols>
  <sheetData>
    <row r="1" spans="1:7" s="3" customFormat="1" x14ac:dyDescent="0.25">
      <c r="C1" s="13" t="s">
        <v>1</v>
      </c>
    </row>
    <row r="2" spans="1:7" x14ac:dyDescent="0.25">
      <c r="A2" s="6">
        <v>102</v>
      </c>
      <c r="B2" s="6" t="s">
        <v>149</v>
      </c>
      <c r="C2" s="10">
        <v>10</v>
      </c>
      <c r="D2" s="6"/>
      <c r="E2" s="6"/>
      <c r="F2" s="6" t="s">
        <v>406</v>
      </c>
      <c r="G2" s="6" t="s">
        <v>238</v>
      </c>
    </row>
    <row r="3" spans="1:7" x14ac:dyDescent="0.25">
      <c r="A3" s="6">
        <v>114</v>
      </c>
      <c r="B3" s="6" t="s">
        <v>417</v>
      </c>
      <c r="C3" s="10">
        <v>11</v>
      </c>
      <c r="D3" s="6"/>
      <c r="E3" s="6"/>
      <c r="F3" s="6" t="s">
        <v>418</v>
      </c>
      <c r="G3" s="12" t="s">
        <v>238</v>
      </c>
    </row>
    <row r="4" spans="1:7" x14ac:dyDescent="0.25">
      <c r="A4" s="6">
        <v>132</v>
      </c>
      <c r="B4" s="6" t="s">
        <v>112</v>
      </c>
      <c r="C4" s="10">
        <v>22</v>
      </c>
      <c r="D4" s="6"/>
      <c r="E4" s="6"/>
      <c r="F4" s="6" t="s">
        <v>445</v>
      </c>
      <c r="G4" s="12" t="s">
        <v>446</v>
      </c>
    </row>
    <row r="5" spans="1:7" x14ac:dyDescent="0.25">
      <c r="A5" s="6">
        <v>63</v>
      </c>
      <c r="B5" s="6" t="s">
        <v>69</v>
      </c>
      <c r="C5" s="10">
        <v>28</v>
      </c>
      <c r="D5" s="6"/>
      <c r="E5" s="6"/>
      <c r="F5" s="6" t="s">
        <v>347</v>
      </c>
      <c r="G5" s="12" t="s">
        <v>348</v>
      </c>
    </row>
    <row r="6" spans="1:7" x14ac:dyDescent="0.25">
      <c r="A6" s="6">
        <v>39</v>
      </c>
      <c r="B6" s="6" t="s">
        <v>177</v>
      </c>
      <c r="C6" s="10">
        <v>29</v>
      </c>
      <c r="D6" s="6"/>
      <c r="E6" s="6"/>
      <c r="F6" s="6" t="s">
        <v>313</v>
      </c>
      <c r="G6" s="12" t="s">
        <v>225</v>
      </c>
    </row>
    <row r="7" spans="1:7" x14ac:dyDescent="0.25">
      <c r="A7" s="6">
        <v>133</v>
      </c>
      <c r="B7" s="6" t="s">
        <v>39</v>
      </c>
      <c r="C7" s="10">
        <v>32</v>
      </c>
      <c r="D7" s="6"/>
      <c r="E7" s="6"/>
      <c r="F7" s="6"/>
      <c r="G7" s="12" t="s">
        <v>227</v>
      </c>
    </row>
    <row r="8" spans="1:7" x14ac:dyDescent="0.25">
      <c r="A8" s="6">
        <v>68</v>
      </c>
      <c r="B8" s="6" t="s">
        <v>61</v>
      </c>
      <c r="C8" s="10">
        <v>50</v>
      </c>
      <c r="D8" s="6"/>
      <c r="E8" s="6"/>
      <c r="F8" s="6" t="s">
        <v>357</v>
      </c>
      <c r="G8" s="12" t="s">
        <v>358</v>
      </c>
    </row>
    <row r="9" spans="1:7" x14ac:dyDescent="0.25">
      <c r="A9" s="6">
        <v>73</v>
      </c>
      <c r="B9" s="6" t="s">
        <v>66</v>
      </c>
      <c r="C9" s="10">
        <v>66</v>
      </c>
      <c r="D9" s="6"/>
      <c r="E9" s="6"/>
      <c r="F9" s="6" t="s">
        <v>363</v>
      </c>
      <c r="G9" s="12" t="s">
        <v>359</v>
      </c>
    </row>
    <row r="10" spans="1:7" x14ac:dyDescent="0.25">
      <c r="A10" s="6">
        <v>88</v>
      </c>
      <c r="B10" s="6" t="s">
        <v>381</v>
      </c>
      <c r="C10" s="10">
        <v>66</v>
      </c>
      <c r="D10" s="6"/>
      <c r="E10" s="6"/>
      <c r="F10" s="6" t="s">
        <v>382</v>
      </c>
      <c r="G10" s="12" t="s">
        <v>359</v>
      </c>
    </row>
    <row r="11" spans="1:7" x14ac:dyDescent="0.25">
      <c r="A11" s="6">
        <v>43</v>
      </c>
      <c r="B11" s="6" t="s">
        <v>155</v>
      </c>
      <c r="C11" s="10">
        <v>86</v>
      </c>
      <c r="D11" s="6"/>
      <c r="E11" s="6"/>
      <c r="F11" s="6" t="s">
        <v>317</v>
      </c>
      <c r="G11" s="12" t="s">
        <v>225</v>
      </c>
    </row>
    <row r="12" spans="1:7" x14ac:dyDescent="0.25">
      <c r="A12" s="6">
        <v>47</v>
      </c>
      <c r="B12" s="6" t="s">
        <v>155</v>
      </c>
      <c r="C12" s="10">
        <v>86</v>
      </c>
      <c r="D12" s="6"/>
      <c r="E12" s="6"/>
      <c r="F12" s="6" t="s">
        <v>322</v>
      </c>
      <c r="G12" s="12" t="s">
        <v>225</v>
      </c>
    </row>
    <row r="13" spans="1:7" x14ac:dyDescent="0.25">
      <c r="A13" s="6">
        <v>120</v>
      </c>
      <c r="B13" s="6" t="s">
        <v>136</v>
      </c>
      <c r="C13" s="10">
        <v>87</v>
      </c>
      <c r="D13" s="6"/>
      <c r="E13" s="6"/>
      <c r="F13" s="6" t="s">
        <v>238</v>
      </c>
      <c r="G13" s="12" t="s">
        <v>238</v>
      </c>
    </row>
    <row r="14" spans="1:7" x14ac:dyDescent="0.25">
      <c r="A14" s="6">
        <v>24</v>
      </c>
      <c r="B14" s="6" t="s">
        <v>54</v>
      </c>
      <c r="C14" s="10">
        <v>89</v>
      </c>
      <c r="D14" s="6"/>
      <c r="E14" s="6"/>
      <c r="F14" s="6" t="s">
        <v>295</v>
      </c>
      <c r="G14" s="12" t="s">
        <v>222</v>
      </c>
    </row>
    <row r="15" spans="1:7" x14ac:dyDescent="0.25">
      <c r="A15" s="6">
        <v>116</v>
      </c>
      <c r="B15" s="6" t="s">
        <v>36</v>
      </c>
      <c r="C15" s="10">
        <v>91</v>
      </c>
      <c r="D15" s="6"/>
      <c r="E15" s="6"/>
      <c r="F15" s="6" t="s">
        <v>420</v>
      </c>
      <c r="G15" s="12" t="s">
        <v>238</v>
      </c>
    </row>
    <row r="16" spans="1:7" x14ac:dyDescent="0.25">
      <c r="A16" s="6">
        <v>84</v>
      </c>
      <c r="B16" s="6" t="s">
        <v>376</v>
      </c>
      <c r="C16" s="10">
        <v>94</v>
      </c>
      <c r="D16" s="6"/>
      <c r="E16" s="6"/>
      <c r="F16" s="6" t="s">
        <v>377</v>
      </c>
      <c r="G16" s="12" t="s">
        <v>359</v>
      </c>
    </row>
    <row r="17" spans="1:7" x14ac:dyDescent="0.25">
      <c r="A17" s="6">
        <v>109</v>
      </c>
      <c r="B17" s="6" t="s">
        <v>412</v>
      </c>
      <c r="C17" s="10">
        <v>99</v>
      </c>
      <c r="D17" s="6"/>
      <c r="E17" s="6"/>
      <c r="F17" s="6" t="s">
        <v>413</v>
      </c>
      <c r="G17" s="12" t="s">
        <v>238</v>
      </c>
    </row>
    <row r="18" spans="1:7" x14ac:dyDescent="0.25">
      <c r="A18" s="6">
        <v>8</v>
      </c>
      <c r="B18" s="6" t="s">
        <v>135</v>
      </c>
      <c r="C18" s="10">
        <v>100</v>
      </c>
      <c r="D18" s="6"/>
      <c r="E18" s="6"/>
      <c r="F18" s="6" t="s">
        <v>270</v>
      </c>
      <c r="G18" s="12" t="s">
        <v>271</v>
      </c>
    </row>
    <row r="19" spans="1:7" x14ac:dyDescent="0.25">
      <c r="A19" s="6">
        <v>134</v>
      </c>
      <c r="B19" s="6" t="s">
        <v>25</v>
      </c>
      <c r="C19" s="10">
        <v>102</v>
      </c>
      <c r="D19" s="6"/>
      <c r="E19" s="6"/>
      <c r="F19" s="6" t="s">
        <v>447</v>
      </c>
      <c r="G19" s="12" t="s">
        <v>227</v>
      </c>
    </row>
    <row r="20" spans="1:7" x14ac:dyDescent="0.25">
      <c r="A20" s="6">
        <v>161</v>
      </c>
      <c r="B20" s="6" t="s">
        <v>151</v>
      </c>
      <c r="C20" s="10">
        <v>118</v>
      </c>
      <c r="D20" s="6"/>
      <c r="E20" s="6"/>
      <c r="F20" s="6" t="s">
        <v>494</v>
      </c>
      <c r="G20" s="12" t="s">
        <v>495</v>
      </c>
    </row>
    <row r="21" spans="1:7" x14ac:dyDescent="0.25">
      <c r="A21" s="6">
        <v>17</v>
      </c>
      <c r="B21" s="6" t="s">
        <v>70</v>
      </c>
      <c r="C21" s="10">
        <v>119</v>
      </c>
      <c r="D21" s="6"/>
      <c r="E21" s="6"/>
      <c r="F21" s="6" t="s">
        <v>285</v>
      </c>
      <c r="G21" s="12" t="s">
        <v>237</v>
      </c>
    </row>
    <row r="22" spans="1:7" x14ac:dyDescent="0.25">
      <c r="A22" s="6">
        <v>27</v>
      </c>
      <c r="B22" s="6" t="s">
        <v>22</v>
      </c>
      <c r="C22" s="10">
        <v>122</v>
      </c>
      <c r="D22" s="6"/>
      <c r="E22" s="6"/>
      <c r="F22" s="6" t="s">
        <v>299</v>
      </c>
      <c r="G22" s="12" t="s">
        <v>222</v>
      </c>
    </row>
    <row r="23" spans="1:7" x14ac:dyDescent="0.25">
      <c r="A23" s="6">
        <v>101</v>
      </c>
      <c r="B23" s="6" t="s">
        <v>16</v>
      </c>
      <c r="C23" s="10">
        <v>123</v>
      </c>
      <c r="D23" s="6"/>
      <c r="E23" s="6"/>
      <c r="F23" s="6" t="s">
        <v>404</v>
      </c>
      <c r="G23" s="12" t="s">
        <v>405</v>
      </c>
    </row>
    <row r="24" spans="1:7" x14ac:dyDescent="0.25">
      <c r="A24" s="6">
        <v>93</v>
      </c>
      <c r="B24" s="6" t="s">
        <v>391</v>
      </c>
      <c r="C24" s="10">
        <v>128</v>
      </c>
      <c r="D24" s="6"/>
      <c r="E24" s="6"/>
      <c r="F24" s="6" t="s">
        <v>392</v>
      </c>
      <c r="G24" s="12" t="s">
        <v>393</v>
      </c>
    </row>
    <row r="25" spans="1:7" x14ac:dyDescent="0.25">
      <c r="A25" s="6">
        <v>28</v>
      </c>
      <c r="B25" s="6" t="s">
        <v>124</v>
      </c>
      <c r="C25" s="10">
        <v>131</v>
      </c>
      <c r="D25" s="6"/>
      <c r="E25" s="6"/>
      <c r="F25" s="6" t="s">
        <v>300</v>
      </c>
      <c r="G25" s="12" t="s">
        <v>222</v>
      </c>
    </row>
    <row r="26" spans="1:7" x14ac:dyDescent="0.25">
      <c r="A26" s="6">
        <v>34</v>
      </c>
      <c r="B26" s="6" t="s">
        <v>124</v>
      </c>
      <c r="C26" s="10">
        <v>131</v>
      </c>
      <c r="D26" s="6"/>
      <c r="E26" s="6"/>
      <c r="F26" s="6" t="s">
        <v>307</v>
      </c>
      <c r="G26" s="12" t="s">
        <v>222</v>
      </c>
    </row>
    <row r="27" spans="1:7" x14ac:dyDescent="0.25">
      <c r="A27" s="6">
        <v>71</v>
      </c>
      <c r="B27" s="6" t="s">
        <v>361</v>
      </c>
      <c r="C27" s="10">
        <v>138</v>
      </c>
      <c r="D27" s="6"/>
      <c r="E27" s="6"/>
      <c r="F27" s="6" t="s">
        <v>362</v>
      </c>
      <c r="G27" s="12" t="s">
        <v>359</v>
      </c>
    </row>
    <row r="28" spans="1:7" x14ac:dyDescent="0.25">
      <c r="A28" s="6">
        <v>91</v>
      </c>
      <c r="B28" s="6" t="s">
        <v>43</v>
      </c>
      <c r="C28" s="10">
        <v>138</v>
      </c>
      <c r="D28" s="6"/>
      <c r="E28" s="6"/>
      <c r="F28" s="6" t="s">
        <v>386</v>
      </c>
      <c r="G28" s="12" t="s">
        <v>387</v>
      </c>
    </row>
    <row r="29" spans="1:7" x14ac:dyDescent="0.25">
      <c r="A29" s="6">
        <v>4</v>
      </c>
      <c r="B29" s="6" t="s">
        <v>58</v>
      </c>
      <c r="C29" s="10">
        <v>141</v>
      </c>
      <c r="D29" s="6"/>
      <c r="E29" s="6"/>
      <c r="F29" s="6" t="s">
        <v>265</v>
      </c>
      <c r="G29" s="12" t="s">
        <v>266</v>
      </c>
    </row>
    <row r="30" spans="1:7" x14ac:dyDescent="0.25">
      <c r="A30" s="6">
        <v>127</v>
      </c>
      <c r="B30" s="6" t="s">
        <v>58</v>
      </c>
      <c r="C30" s="10">
        <v>141</v>
      </c>
      <c r="D30" s="6"/>
      <c r="E30" s="6"/>
      <c r="F30" s="6" t="s">
        <v>433</v>
      </c>
      <c r="G30" s="12" t="s">
        <v>432</v>
      </c>
    </row>
    <row r="31" spans="1:7" x14ac:dyDescent="0.25">
      <c r="A31" s="6">
        <v>105</v>
      </c>
      <c r="B31" s="6" t="s">
        <v>111</v>
      </c>
      <c r="C31" s="10">
        <v>142</v>
      </c>
      <c r="D31" s="6"/>
      <c r="E31" s="6"/>
      <c r="F31" s="6" t="s">
        <v>408</v>
      </c>
      <c r="G31" s="12" t="s">
        <v>238</v>
      </c>
    </row>
    <row r="32" spans="1:7" x14ac:dyDescent="0.25">
      <c r="A32" s="6">
        <v>94</v>
      </c>
      <c r="B32" s="6" t="s">
        <v>21</v>
      </c>
      <c r="C32" s="10">
        <v>150</v>
      </c>
      <c r="D32" s="6"/>
      <c r="E32" s="6"/>
      <c r="F32" s="6" t="s">
        <v>394</v>
      </c>
      <c r="G32" s="12" t="s">
        <v>241</v>
      </c>
    </row>
    <row r="33" spans="1:7" x14ac:dyDescent="0.25">
      <c r="A33" s="6">
        <v>126</v>
      </c>
      <c r="B33" s="6" t="s">
        <v>51</v>
      </c>
      <c r="C33" s="10">
        <v>154</v>
      </c>
      <c r="D33" s="6"/>
      <c r="E33" s="6"/>
      <c r="F33" s="6" t="s">
        <v>431</v>
      </c>
      <c r="G33" s="12" t="s">
        <v>432</v>
      </c>
    </row>
    <row r="34" spans="1:7" x14ac:dyDescent="0.25">
      <c r="A34" s="6">
        <v>38</v>
      </c>
      <c r="B34" s="6" t="s">
        <v>85</v>
      </c>
      <c r="C34" s="10">
        <v>157</v>
      </c>
      <c r="D34" s="6"/>
      <c r="E34" s="6"/>
      <c r="F34" s="6" t="s">
        <v>312</v>
      </c>
      <c r="G34" s="12" t="s">
        <v>225</v>
      </c>
    </row>
    <row r="35" spans="1:7" x14ac:dyDescent="0.25">
      <c r="A35" s="6">
        <v>163</v>
      </c>
      <c r="B35" s="6" t="s">
        <v>85</v>
      </c>
      <c r="C35" s="10">
        <v>157</v>
      </c>
      <c r="D35" s="6"/>
      <c r="E35" s="6"/>
      <c r="F35" s="6" t="s">
        <v>499</v>
      </c>
      <c r="G35" s="12" t="s">
        <v>500</v>
      </c>
    </row>
    <row r="36" spans="1:7" x14ac:dyDescent="0.25">
      <c r="A36" s="6">
        <v>40</v>
      </c>
      <c r="B36" s="6" t="s">
        <v>37</v>
      </c>
      <c r="C36" s="10">
        <v>159</v>
      </c>
      <c r="D36" s="6"/>
      <c r="E36" s="6"/>
      <c r="F36" s="6" t="s">
        <v>314</v>
      </c>
      <c r="G36" s="12" t="s">
        <v>225</v>
      </c>
    </row>
    <row r="37" spans="1:7" x14ac:dyDescent="0.25">
      <c r="A37" s="6">
        <v>50</v>
      </c>
      <c r="B37" s="6" t="s">
        <v>37</v>
      </c>
      <c r="C37" s="10">
        <v>159</v>
      </c>
      <c r="D37" s="6"/>
      <c r="E37" s="6"/>
      <c r="F37" s="6" t="s">
        <v>326</v>
      </c>
      <c r="G37" s="12" t="s">
        <v>225</v>
      </c>
    </row>
    <row r="38" spans="1:7" x14ac:dyDescent="0.25">
      <c r="A38" s="6">
        <v>58</v>
      </c>
      <c r="B38" s="6" t="s">
        <v>125</v>
      </c>
      <c r="C38" s="10">
        <v>160</v>
      </c>
      <c r="D38" s="6"/>
      <c r="E38" s="6"/>
      <c r="F38" s="6" t="s">
        <v>337</v>
      </c>
      <c r="G38" s="12" t="s">
        <v>225</v>
      </c>
    </row>
    <row r="39" spans="1:7" x14ac:dyDescent="0.25">
      <c r="A39" s="6">
        <v>10</v>
      </c>
      <c r="B39" s="6" t="s">
        <v>74</v>
      </c>
      <c r="C39" s="10">
        <v>163</v>
      </c>
      <c r="D39" s="6"/>
      <c r="E39" s="6"/>
      <c r="F39" s="6" t="s">
        <v>273</v>
      </c>
      <c r="G39" s="12" t="s">
        <v>274</v>
      </c>
    </row>
    <row r="40" spans="1:7" x14ac:dyDescent="0.25">
      <c r="A40" s="6">
        <v>135</v>
      </c>
      <c r="B40" s="6" t="s">
        <v>74</v>
      </c>
      <c r="C40" s="10">
        <v>163</v>
      </c>
      <c r="D40" s="6"/>
      <c r="E40" s="6"/>
      <c r="F40" s="6" t="s">
        <v>448</v>
      </c>
      <c r="G40" s="12" t="s">
        <v>227</v>
      </c>
    </row>
    <row r="41" spans="1:7" x14ac:dyDescent="0.25">
      <c r="A41" s="6">
        <v>57</v>
      </c>
      <c r="B41" s="6" t="s">
        <v>335</v>
      </c>
      <c r="C41" s="10">
        <v>165</v>
      </c>
      <c r="D41" s="6"/>
      <c r="E41" s="6"/>
      <c r="F41" s="6" t="s">
        <v>336</v>
      </c>
      <c r="G41" s="12" t="s">
        <v>225</v>
      </c>
    </row>
    <row r="42" spans="1:7" x14ac:dyDescent="0.25">
      <c r="A42" s="6">
        <v>64</v>
      </c>
      <c r="B42" s="6" t="s">
        <v>29</v>
      </c>
      <c r="C42" s="10">
        <v>166</v>
      </c>
      <c r="D42" s="6"/>
      <c r="E42" s="6"/>
      <c r="F42" s="6" t="s">
        <v>349</v>
      </c>
      <c r="G42" s="12" t="s">
        <v>350</v>
      </c>
    </row>
    <row r="43" spans="1:7" x14ac:dyDescent="0.25">
      <c r="A43" s="6">
        <v>87</v>
      </c>
      <c r="B43" s="6" t="s">
        <v>29</v>
      </c>
      <c r="C43" s="10">
        <v>166</v>
      </c>
      <c r="D43" s="6"/>
      <c r="E43" s="6"/>
      <c r="F43" s="6" t="s">
        <v>350</v>
      </c>
      <c r="G43" s="12" t="s">
        <v>359</v>
      </c>
    </row>
    <row r="44" spans="1:7" x14ac:dyDescent="0.25">
      <c r="A44" s="6">
        <v>108</v>
      </c>
      <c r="B44" s="6" t="s">
        <v>29</v>
      </c>
      <c r="C44" s="10">
        <v>166</v>
      </c>
      <c r="D44" s="6"/>
      <c r="E44" s="6"/>
      <c r="F44" s="6" t="s">
        <v>411</v>
      </c>
      <c r="G44" s="12" t="s">
        <v>238</v>
      </c>
    </row>
    <row r="45" spans="1:7" x14ac:dyDescent="0.25">
      <c r="A45" s="6">
        <v>76</v>
      </c>
      <c r="B45" s="6" t="s">
        <v>91</v>
      </c>
      <c r="C45" s="10">
        <v>167</v>
      </c>
      <c r="D45" s="6"/>
      <c r="E45" s="6"/>
      <c r="F45" s="6" t="s">
        <v>367</v>
      </c>
      <c r="G45" s="12" t="s">
        <v>359</v>
      </c>
    </row>
    <row r="46" spans="1:7" x14ac:dyDescent="0.25">
      <c r="A46" s="6">
        <v>86</v>
      </c>
      <c r="B46" s="6" t="s">
        <v>91</v>
      </c>
      <c r="C46" s="10">
        <v>167</v>
      </c>
      <c r="D46" s="6"/>
      <c r="E46" s="6"/>
      <c r="F46" s="6" t="s">
        <v>380</v>
      </c>
      <c r="G46" s="12" t="s">
        <v>359</v>
      </c>
    </row>
    <row r="47" spans="1:7" x14ac:dyDescent="0.25">
      <c r="A47" s="6">
        <v>32</v>
      </c>
      <c r="B47" s="6" t="s">
        <v>15</v>
      </c>
      <c r="C47" s="10">
        <v>168</v>
      </c>
      <c r="D47" s="6"/>
      <c r="E47" s="6"/>
      <c r="F47" s="6" t="s">
        <v>304</v>
      </c>
      <c r="G47" s="12" t="s">
        <v>222</v>
      </c>
    </row>
    <row r="48" spans="1:7" x14ac:dyDescent="0.25">
      <c r="A48" s="6">
        <v>35</v>
      </c>
      <c r="B48" s="6" t="s">
        <v>130</v>
      </c>
      <c r="C48" s="10">
        <v>169</v>
      </c>
      <c r="D48" s="6"/>
      <c r="E48" s="6"/>
      <c r="F48" s="6" t="s">
        <v>308</v>
      </c>
      <c r="G48" s="12" t="s">
        <v>222</v>
      </c>
    </row>
    <row r="49" spans="1:7" x14ac:dyDescent="0.25">
      <c r="A49" s="6">
        <v>147</v>
      </c>
      <c r="B49" s="6" t="s">
        <v>28</v>
      </c>
      <c r="C49" s="10">
        <v>172</v>
      </c>
      <c r="D49" s="6"/>
      <c r="E49" s="6"/>
      <c r="F49" s="6" t="s">
        <v>467</v>
      </c>
      <c r="G49" s="12" t="s">
        <v>468</v>
      </c>
    </row>
    <row r="50" spans="1:7" x14ac:dyDescent="0.25">
      <c r="A50" s="6">
        <v>125</v>
      </c>
      <c r="B50" s="6" t="s">
        <v>67</v>
      </c>
      <c r="C50" s="10">
        <v>175</v>
      </c>
      <c r="D50" s="6"/>
      <c r="E50" s="6"/>
      <c r="F50" s="6" t="s">
        <v>429</v>
      </c>
      <c r="G50" s="12" t="s">
        <v>430</v>
      </c>
    </row>
    <row r="51" spans="1:7" x14ac:dyDescent="0.25">
      <c r="A51" s="6">
        <v>107</v>
      </c>
      <c r="B51" s="6" t="s">
        <v>153</v>
      </c>
      <c r="C51" s="10">
        <v>178</v>
      </c>
      <c r="D51" s="6"/>
      <c r="E51" s="6"/>
      <c r="F51" s="6" t="s">
        <v>410</v>
      </c>
      <c r="G51" s="12" t="s">
        <v>238</v>
      </c>
    </row>
    <row r="52" spans="1:7" x14ac:dyDescent="0.25">
      <c r="A52" s="6">
        <v>113</v>
      </c>
      <c r="B52" s="6" t="s">
        <v>153</v>
      </c>
      <c r="C52" s="10">
        <v>178</v>
      </c>
      <c r="D52" s="6"/>
      <c r="E52" s="6"/>
      <c r="F52" s="6" t="s">
        <v>410</v>
      </c>
      <c r="G52" s="12" t="s">
        <v>238</v>
      </c>
    </row>
    <row r="53" spans="1:7" x14ac:dyDescent="0.25">
      <c r="A53" s="6">
        <v>151</v>
      </c>
      <c r="B53" s="6" t="s">
        <v>475</v>
      </c>
      <c r="C53" s="10">
        <v>179</v>
      </c>
      <c r="D53" s="6"/>
      <c r="E53" s="6"/>
      <c r="F53" s="6" t="s">
        <v>476</v>
      </c>
      <c r="G53" s="12" t="s">
        <v>477</v>
      </c>
    </row>
    <row r="54" spans="1:7" x14ac:dyDescent="0.25">
      <c r="A54" s="6">
        <v>19</v>
      </c>
      <c r="B54" s="6" t="s">
        <v>34</v>
      </c>
      <c r="C54" s="10">
        <v>183</v>
      </c>
      <c r="D54" s="6"/>
      <c r="E54" s="6"/>
      <c r="F54" s="6" t="s">
        <v>288</v>
      </c>
      <c r="G54" s="12" t="s">
        <v>289</v>
      </c>
    </row>
    <row r="55" spans="1:7" x14ac:dyDescent="0.25">
      <c r="A55" s="6">
        <v>69</v>
      </c>
      <c r="B55" s="6" t="s">
        <v>12</v>
      </c>
      <c r="C55" s="10">
        <v>188</v>
      </c>
      <c r="D55" s="6"/>
      <c r="E55" s="6"/>
      <c r="F55" s="6"/>
      <c r="G55" s="12" t="s">
        <v>359</v>
      </c>
    </row>
    <row r="56" spans="1:7" x14ac:dyDescent="0.25">
      <c r="A56" s="6">
        <v>97</v>
      </c>
      <c r="B56" s="6" t="s">
        <v>185</v>
      </c>
      <c r="C56" s="10">
        <v>191</v>
      </c>
      <c r="D56" s="6"/>
      <c r="E56" s="6"/>
      <c r="F56" s="6" t="s">
        <v>397</v>
      </c>
      <c r="G56" s="12" t="s">
        <v>251</v>
      </c>
    </row>
    <row r="57" spans="1:7" x14ac:dyDescent="0.25">
      <c r="A57" s="6">
        <v>13</v>
      </c>
      <c r="B57" s="6" t="s">
        <v>90</v>
      </c>
      <c r="C57" s="10">
        <v>194</v>
      </c>
      <c r="D57" s="6"/>
      <c r="E57" s="6"/>
      <c r="F57" s="6"/>
      <c r="G57" s="12" t="s">
        <v>278</v>
      </c>
    </row>
    <row r="58" spans="1:7" x14ac:dyDescent="0.25">
      <c r="A58" s="6">
        <v>41</v>
      </c>
      <c r="B58" s="6" t="s">
        <v>315</v>
      </c>
      <c r="C58" s="10">
        <v>194</v>
      </c>
      <c r="D58" s="6"/>
      <c r="E58" s="6"/>
      <c r="F58" s="6" t="s">
        <v>316</v>
      </c>
      <c r="G58" s="12" t="s">
        <v>225</v>
      </c>
    </row>
    <row r="59" spans="1:7" x14ac:dyDescent="0.25">
      <c r="A59" s="6">
        <v>45</v>
      </c>
      <c r="B59" s="6" t="s">
        <v>315</v>
      </c>
      <c r="C59" s="10">
        <v>194</v>
      </c>
      <c r="D59" s="6"/>
      <c r="E59" s="6"/>
      <c r="F59" s="6" t="s">
        <v>319</v>
      </c>
      <c r="G59" s="12" t="s">
        <v>225</v>
      </c>
    </row>
    <row r="60" spans="1:7" x14ac:dyDescent="0.25">
      <c r="A60" s="6">
        <v>36</v>
      </c>
      <c r="B60" s="6" t="s">
        <v>84</v>
      </c>
      <c r="C60" s="10">
        <v>196</v>
      </c>
      <c r="D60" s="6"/>
      <c r="E60" s="6"/>
      <c r="F60" s="6" t="s">
        <v>309</v>
      </c>
      <c r="G60" s="12" t="s">
        <v>310</v>
      </c>
    </row>
    <row r="61" spans="1:7" x14ac:dyDescent="0.25">
      <c r="A61" s="6">
        <v>104</v>
      </c>
      <c r="B61" s="6" t="s">
        <v>137</v>
      </c>
      <c r="C61" s="10">
        <v>197</v>
      </c>
      <c r="D61" s="6"/>
      <c r="E61" s="6"/>
      <c r="F61" s="6" t="s">
        <v>407</v>
      </c>
      <c r="G61" s="12" t="s">
        <v>238</v>
      </c>
    </row>
    <row r="62" spans="1:7" x14ac:dyDescent="0.25">
      <c r="A62" s="6">
        <v>100</v>
      </c>
      <c r="B62" s="6" t="s">
        <v>107</v>
      </c>
      <c r="C62" s="10">
        <v>203</v>
      </c>
      <c r="D62" s="6"/>
      <c r="E62" s="6"/>
      <c r="F62" s="6" t="s">
        <v>402</v>
      </c>
      <c r="G62" s="12" t="s">
        <v>403</v>
      </c>
    </row>
    <row r="63" spans="1:7" x14ac:dyDescent="0.25">
      <c r="A63" s="6">
        <v>124</v>
      </c>
      <c r="B63" s="6" t="s">
        <v>41</v>
      </c>
      <c r="C63" s="10">
        <v>205</v>
      </c>
      <c r="D63" s="6"/>
      <c r="E63" s="6"/>
      <c r="F63" s="6"/>
      <c r="G63" s="12" t="s">
        <v>428</v>
      </c>
    </row>
    <row r="64" spans="1:7" x14ac:dyDescent="0.25">
      <c r="A64" s="6">
        <v>2</v>
      </c>
      <c r="B64" s="6" t="s">
        <v>260</v>
      </c>
      <c r="C64" s="10">
        <v>209</v>
      </c>
      <c r="D64" s="6"/>
      <c r="E64" s="6"/>
      <c r="F64" s="6" t="s">
        <v>261</v>
      </c>
      <c r="G64" s="12" t="s">
        <v>262</v>
      </c>
    </row>
    <row r="65" spans="1:7" x14ac:dyDescent="0.25">
      <c r="A65" s="6">
        <v>103</v>
      </c>
      <c r="B65" s="6" t="s">
        <v>35</v>
      </c>
      <c r="C65" s="10">
        <v>217</v>
      </c>
      <c r="D65" s="6"/>
      <c r="E65" s="6"/>
      <c r="F65" s="6"/>
      <c r="G65" s="12" t="s">
        <v>238</v>
      </c>
    </row>
    <row r="66" spans="1:7" x14ac:dyDescent="0.25">
      <c r="A66" s="6">
        <v>118</v>
      </c>
      <c r="B66" s="6" t="s">
        <v>35</v>
      </c>
      <c r="C66" s="10">
        <v>217</v>
      </c>
      <c r="D66" s="6"/>
      <c r="E66" s="6"/>
      <c r="F66" s="6" t="s">
        <v>422</v>
      </c>
      <c r="G66" s="12" t="s">
        <v>238</v>
      </c>
    </row>
    <row r="67" spans="1:7" x14ac:dyDescent="0.25">
      <c r="A67" s="6">
        <v>44</v>
      </c>
      <c r="B67" s="6" t="s">
        <v>60</v>
      </c>
      <c r="C67" s="10">
        <v>222</v>
      </c>
      <c r="D67" s="6"/>
      <c r="E67" s="6"/>
      <c r="F67" s="6" t="s">
        <v>318</v>
      </c>
      <c r="G67" s="12" t="s">
        <v>225</v>
      </c>
    </row>
    <row r="68" spans="1:7" x14ac:dyDescent="0.25">
      <c r="A68" s="6">
        <v>137</v>
      </c>
      <c r="B68" s="6" t="s">
        <v>60</v>
      </c>
      <c r="C68" s="10">
        <v>222</v>
      </c>
      <c r="D68" s="6"/>
      <c r="E68" s="6"/>
      <c r="F68" s="6" t="s">
        <v>450</v>
      </c>
      <c r="G68" s="12" t="s">
        <v>227</v>
      </c>
    </row>
    <row r="69" spans="1:7" x14ac:dyDescent="0.25">
      <c r="A69" s="6">
        <v>15</v>
      </c>
      <c r="B69" s="6" t="s">
        <v>280</v>
      </c>
      <c r="C69" s="10">
        <v>223</v>
      </c>
      <c r="D69" s="6"/>
      <c r="E69" s="6"/>
      <c r="F69" s="6" t="s">
        <v>281</v>
      </c>
      <c r="G69" s="12" t="s">
        <v>282</v>
      </c>
    </row>
    <row r="70" spans="1:7" x14ac:dyDescent="0.25">
      <c r="A70" s="6">
        <v>129</v>
      </c>
      <c r="B70" s="6" t="s">
        <v>436</v>
      </c>
      <c r="C70" s="10">
        <v>225</v>
      </c>
      <c r="D70" s="6"/>
      <c r="E70" s="6"/>
      <c r="F70" s="6" t="s">
        <v>437</v>
      </c>
      <c r="G70" s="12" t="s">
        <v>438</v>
      </c>
    </row>
    <row r="71" spans="1:7" x14ac:dyDescent="0.25">
      <c r="A71" s="6">
        <v>29</v>
      </c>
      <c r="B71" s="6" t="s">
        <v>17</v>
      </c>
      <c r="C71" s="10">
        <v>228</v>
      </c>
      <c r="D71" s="6"/>
      <c r="E71" s="6"/>
      <c r="F71" s="6" t="s">
        <v>301</v>
      </c>
      <c r="G71" s="12" t="s">
        <v>222</v>
      </c>
    </row>
    <row r="72" spans="1:7" x14ac:dyDescent="0.25">
      <c r="A72" s="6">
        <v>157</v>
      </c>
      <c r="B72" s="6" t="s">
        <v>123</v>
      </c>
      <c r="C72" s="10">
        <v>233</v>
      </c>
      <c r="D72" s="6"/>
      <c r="E72" s="6"/>
      <c r="F72" s="6" t="s">
        <v>487</v>
      </c>
      <c r="G72" s="12" t="s">
        <v>488</v>
      </c>
    </row>
    <row r="73" spans="1:7" x14ac:dyDescent="0.25">
      <c r="A73" s="6">
        <v>158</v>
      </c>
      <c r="B73" s="6" t="s">
        <v>123</v>
      </c>
      <c r="C73" s="10">
        <v>233</v>
      </c>
      <c r="D73" s="6"/>
      <c r="E73" s="6"/>
      <c r="F73" s="6" t="s">
        <v>489</v>
      </c>
      <c r="G73" s="12" t="s">
        <v>490</v>
      </c>
    </row>
    <row r="74" spans="1:7" x14ac:dyDescent="0.25">
      <c r="A74" s="6">
        <v>25</v>
      </c>
      <c r="B74" s="6" t="s">
        <v>78</v>
      </c>
      <c r="C74" s="10">
        <v>234</v>
      </c>
      <c r="D74" s="6"/>
      <c r="E74" s="6"/>
      <c r="F74" s="6" t="s">
        <v>296</v>
      </c>
      <c r="G74" s="12" t="s">
        <v>222</v>
      </c>
    </row>
    <row r="75" spans="1:7" x14ac:dyDescent="0.25">
      <c r="A75" s="6">
        <v>14</v>
      </c>
      <c r="B75" s="6" t="s">
        <v>8</v>
      </c>
      <c r="C75" s="10">
        <v>237</v>
      </c>
      <c r="D75" s="6"/>
      <c r="E75" s="6"/>
      <c r="F75" s="6"/>
      <c r="G75" s="12" t="s">
        <v>279</v>
      </c>
    </row>
    <row r="76" spans="1:7" x14ac:dyDescent="0.25">
      <c r="A76" s="6">
        <v>74</v>
      </c>
      <c r="B76" s="6" t="s">
        <v>364</v>
      </c>
      <c r="C76" s="10">
        <v>239</v>
      </c>
      <c r="D76" s="6"/>
      <c r="E76" s="6"/>
      <c r="F76" s="6" t="s">
        <v>365</v>
      </c>
      <c r="G76" s="12" t="s">
        <v>359</v>
      </c>
    </row>
    <row r="77" spans="1:7" x14ac:dyDescent="0.25">
      <c r="A77" s="6">
        <v>96</v>
      </c>
      <c r="B77" s="6" t="s">
        <v>364</v>
      </c>
      <c r="C77" s="10">
        <v>239</v>
      </c>
      <c r="D77" s="6"/>
      <c r="E77" s="6"/>
      <c r="F77" s="6" t="s">
        <v>396</v>
      </c>
      <c r="G77" s="12" t="s">
        <v>241</v>
      </c>
    </row>
    <row r="78" spans="1:7" x14ac:dyDescent="0.25">
      <c r="A78" s="6">
        <v>20</v>
      </c>
      <c r="B78" s="6" t="s">
        <v>290</v>
      </c>
      <c r="C78" s="10">
        <v>241</v>
      </c>
      <c r="D78" s="6"/>
      <c r="E78" s="6"/>
      <c r="F78" s="6"/>
      <c r="G78" s="12" t="s">
        <v>291</v>
      </c>
    </row>
    <row r="79" spans="1:7" x14ac:dyDescent="0.25">
      <c r="A79" s="6">
        <v>23</v>
      </c>
      <c r="B79" s="6" t="s">
        <v>75</v>
      </c>
      <c r="C79" s="10">
        <v>245</v>
      </c>
      <c r="D79" s="6"/>
      <c r="E79" s="6"/>
      <c r="F79" s="6" t="s">
        <v>294</v>
      </c>
      <c r="G79" s="12" t="s">
        <v>222</v>
      </c>
    </row>
    <row r="80" spans="1:7" x14ac:dyDescent="0.25">
      <c r="A80" s="6">
        <v>148</v>
      </c>
      <c r="B80" s="6" t="s">
        <v>76</v>
      </c>
      <c r="C80" s="10">
        <v>252</v>
      </c>
      <c r="D80" s="6"/>
      <c r="E80" s="6"/>
      <c r="F80" s="6" t="s">
        <v>469</v>
      </c>
      <c r="G80" s="12" t="s">
        <v>470</v>
      </c>
    </row>
    <row r="81" spans="1:7" x14ac:dyDescent="0.25">
      <c r="A81" s="6">
        <v>106</v>
      </c>
      <c r="B81" s="6" t="s">
        <v>71</v>
      </c>
      <c r="C81" s="10">
        <v>255</v>
      </c>
      <c r="D81" s="6"/>
      <c r="E81" s="6"/>
      <c r="F81" s="6" t="s">
        <v>409</v>
      </c>
      <c r="G81" s="12" t="s">
        <v>238</v>
      </c>
    </row>
    <row r="82" spans="1:7" x14ac:dyDescent="0.25">
      <c r="A82" s="6">
        <v>92</v>
      </c>
      <c r="B82" s="6" t="s">
        <v>388</v>
      </c>
      <c r="C82" s="10">
        <v>257</v>
      </c>
      <c r="D82" s="6"/>
      <c r="E82" s="6"/>
      <c r="F82" s="6" t="s">
        <v>389</v>
      </c>
      <c r="G82" s="12" t="s">
        <v>390</v>
      </c>
    </row>
    <row r="83" spans="1:7" x14ac:dyDescent="0.25">
      <c r="A83" s="6">
        <v>61</v>
      </c>
      <c r="B83" s="6" t="s">
        <v>139</v>
      </c>
      <c r="C83" s="10">
        <v>259</v>
      </c>
      <c r="D83" s="6"/>
      <c r="E83" s="6"/>
      <c r="F83" s="6" t="s">
        <v>342</v>
      </c>
      <c r="G83" s="12" t="s">
        <v>343</v>
      </c>
    </row>
    <row r="84" spans="1:7" x14ac:dyDescent="0.25">
      <c r="A84" s="6">
        <v>60</v>
      </c>
      <c r="B84" s="6" t="s">
        <v>11</v>
      </c>
      <c r="C84" s="10">
        <v>266</v>
      </c>
      <c r="D84" s="6"/>
      <c r="E84" s="6"/>
      <c r="F84" s="6" t="s">
        <v>341</v>
      </c>
      <c r="G84" s="12" t="s">
        <v>340</v>
      </c>
    </row>
    <row r="85" spans="1:7" x14ac:dyDescent="0.25">
      <c r="A85" s="6">
        <v>139</v>
      </c>
      <c r="B85" s="6" t="s">
        <v>11</v>
      </c>
      <c r="C85" s="10">
        <v>266</v>
      </c>
      <c r="D85" s="6"/>
      <c r="E85" s="6"/>
      <c r="F85" s="6" t="s">
        <v>453</v>
      </c>
      <c r="G85" s="12" t="s">
        <v>452</v>
      </c>
    </row>
    <row r="86" spans="1:7" x14ac:dyDescent="0.25">
      <c r="A86" s="6">
        <v>162</v>
      </c>
      <c r="B86" s="6" t="s">
        <v>496</v>
      </c>
      <c r="C86" s="10">
        <v>267</v>
      </c>
      <c r="D86" s="6"/>
      <c r="E86" s="6"/>
      <c r="F86" s="6" t="s">
        <v>497</v>
      </c>
      <c r="G86" s="12" t="s">
        <v>498</v>
      </c>
    </row>
    <row r="87" spans="1:7" x14ac:dyDescent="0.25">
      <c r="A87" s="6">
        <v>78</v>
      </c>
      <c r="B87" s="6" t="s">
        <v>86</v>
      </c>
      <c r="C87" s="10">
        <v>273</v>
      </c>
      <c r="D87" s="6"/>
      <c r="E87" s="6"/>
      <c r="F87" s="6" t="s">
        <v>369</v>
      </c>
      <c r="G87" s="12" t="s">
        <v>359</v>
      </c>
    </row>
    <row r="88" spans="1:7" x14ac:dyDescent="0.25">
      <c r="A88" s="6">
        <v>110</v>
      </c>
      <c r="B88" s="6" t="s">
        <v>62</v>
      </c>
      <c r="C88" s="10">
        <v>274</v>
      </c>
      <c r="D88" s="6"/>
      <c r="E88" s="6"/>
      <c r="F88" s="6" t="s">
        <v>414</v>
      </c>
      <c r="G88" s="12" t="s">
        <v>238</v>
      </c>
    </row>
    <row r="89" spans="1:7" x14ac:dyDescent="0.25">
      <c r="A89" s="6">
        <v>119</v>
      </c>
      <c r="B89" s="6" t="s">
        <v>62</v>
      </c>
      <c r="C89" s="10">
        <v>274</v>
      </c>
      <c r="D89" s="6"/>
      <c r="E89" s="6"/>
      <c r="F89" s="6" t="s">
        <v>423</v>
      </c>
      <c r="G89" s="12" t="s">
        <v>238</v>
      </c>
    </row>
    <row r="90" spans="1:7" x14ac:dyDescent="0.25">
      <c r="A90" s="6">
        <v>85</v>
      </c>
      <c r="B90" s="6" t="s">
        <v>378</v>
      </c>
      <c r="C90" s="10">
        <v>276</v>
      </c>
      <c r="D90" s="6"/>
      <c r="E90" s="6"/>
      <c r="F90" s="6" t="s">
        <v>379</v>
      </c>
      <c r="G90" s="12" t="s">
        <v>359</v>
      </c>
    </row>
    <row r="91" spans="1:7" x14ac:dyDescent="0.25">
      <c r="A91" s="6">
        <v>136</v>
      </c>
      <c r="B91" s="6" t="s">
        <v>147</v>
      </c>
      <c r="C91" s="10">
        <v>277</v>
      </c>
      <c r="D91" s="6"/>
      <c r="E91" s="6"/>
      <c r="F91" s="6" t="s">
        <v>449</v>
      </c>
      <c r="G91" s="12" t="s">
        <v>227</v>
      </c>
    </row>
    <row r="92" spans="1:7" x14ac:dyDescent="0.25">
      <c r="A92" s="6">
        <v>144</v>
      </c>
      <c r="B92" s="6" t="s">
        <v>181</v>
      </c>
      <c r="C92" s="10">
        <v>281</v>
      </c>
      <c r="D92" s="6"/>
      <c r="E92" s="6"/>
      <c r="F92" s="6" t="s">
        <v>461</v>
      </c>
      <c r="G92" s="12" t="s">
        <v>462</v>
      </c>
    </row>
    <row r="93" spans="1:7" x14ac:dyDescent="0.25">
      <c r="A93" s="6">
        <v>11</v>
      </c>
      <c r="B93" s="6" t="s">
        <v>27</v>
      </c>
      <c r="C93" s="10">
        <v>286</v>
      </c>
      <c r="D93" s="6"/>
      <c r="E93" s="6"/>
      <c r="F93" s="6" t="s">
        <v>275</v>
      </c>
      <c r="G93" s="12" t="s">
        <v>276</v>
      </c>
    </row>
    <row r="94" spans="1:7" x14ac:dyDescent="0.25">
      <c r="A94" s="6">
        <v>117</v>
      </c>
      <c r="B94" s="6" t="s">
        <v>100</v>
      </c>
      <c r="C94" s="10">
        <v>288</v>
      </c>
      <c r="D94" s="6"/>
      <c r="E94" s="6"/>
      <c r="F94" s="6" t="s">
        <v>421</v>
      </c>
      <c r="G94" s="12" t="s">
        <v>238</v>
      </c>
    </row>
    <row r="95" spans="1:7" x14ac:dyDescent="0.25">
      <c r="A95" s="6">
        <v>49</v>
      </c>
      <c r="B95" s="6" t="s">
        <v>108</v>
      </c>
      <c r="C95" s="10">
        <v>292</v>
      </c>
      <c r="D95" s="6"/>
      <c r="E95" s="6"/>
      <c r="F95" s="6" t="s">
        <v>325</v>
      </c>
      <c r="G95" s="12" t="s">
        <v>225</v>
      </c>
    </row>
    <row r="96" spans="1:7" x14ac:dyDescent="0.25">
      <c r="A96" s="6">
        <v>16</v>
      </c>
      <c r="B96" s="6" t="s">
        <v>47</v>
      </c>
      <c r="C96" s="10">
        <v>293</v>
      </c>
      <c r="D96" s="6"/>
      <c r="E96" s="6"/>
      <c r="F96" s="6" t="s">
        <v>283</v>
      </c>
      <c r="G96" s="12" t="s">
        <v>284</v>
      </c>
    </row>
    <row r="97" spans="1:7" x14ac:dyDescent="0.25">
      <c r="A97" s="6">
        <v>6</v>
      </c>
      <c r="B97" s="6" t="s">
        <v>104</v>
      </c>
      <c r="C97" s="10">
        <v>295</v>
      </c>
      <c r="D97" s="6"/>
      <c r="E97" s="6"/>
      <c r="F97" s="6" t="s">
        <v>269</v>
      </c>
      <c r="G97" s="12" t="s">
        <v>236</v>
      </c>
    </row>
    <row r="98" spans="1:7" x14ac:dyDescent="0.25">
      <c r="A98" s="6">
        <v>77</v>
      </c>
      <c r="B98" s="6" t="s">
        <v>103</v>
      </c>
      <c r="C98" s="10">
        <v>297</v>
      </c>
      <c r="D98" s="6"/>
      <c r="E98" s="6"/>
      <c r="F98" s="6" t="s">
        <v>368</v>
      </c>
      <c r="G98" s="12" t="s">
        <v>359</v>
      </c>
    </row>
    <row r="99" spans="1:7" x14ac:dyDescent="0.25">
      <c r="A99" s="6">
        <v>37</v>
      </c>
      <c r="B99" s="6" t="s">
        <v>20</v>
      </c>
      <c r="C99" s="10">
        <v>299</v>
      </c>
      <c r="D99" s="6"/>
      <c r="E99" s="6"/>
      <c r="F99" s="6" t="s">
        <v>311</v>
      </c>
      <c r="G99" s="12" t="s">
        <v>225</v>
      </c>
    </row>
    <row r="100" spans="1:7" x14ac:dyDescent="0.25">
      <c r="A100" s="6">
        <v>123</v>
      </c>
      <c r="B100" s="6" t="s">
        <v>20</v>
      </c>
      <c r="C100" s="10">
        <v>299</v>
      </c>
      <c r="D100" s="6"/>
      <c r="E100" s="6"/>
      <c r="F100" s="6"/>
      <c r="G100" s="12" t="s">
        <v>427</v>
      </c>
    </row>
    <row r="101" spans="1:7" x14ac:dyDescent="0.25">
      <c r="A101" s="6">
        <v>22</v>
      </c>
      <c r="B101" s="6" t="s">
        <v>52</v>
      </c>
      <c r="C101" s="10">
        <v>300</v>
      </c>
      <c r="D101" s="6"/>
      <c r="E101" s="6"/>
      <c r="F101" s="6" t="s">
        <v>293</v>
      </c>
      <c r="G101" s="12" t="s">
        <v>222</v>
      </c>
    </row>
    <row r="102" spans="1:7" x14ac:dyDescent="0.25">
      <c r="A102" s="6">
        <v>149</v>
      </c>
      <c r="B102" s="6" t="s">
        <v>52</v>
      </c>
      <c r="C102" s="10">
        <v>300</v>
      </c>
      <c r="D102" s="6"/>
      <c r="E102" s="6"/>
      <c r="F102" s="6" t="s">
        <v>471</v>
      </c>
      <c r="G102" s="12" t="s">
        <v>472</v>
      </c>
    </row>
    <row r="103" spans="1:7" x14ac:dyDescent="0.25">
      <c r="A103" s="6">
        <v>145</v>
      </c>
      <c r="B103" s="6" t="s">
        <v>183</v>
      </c>
      <c r="C103" s="10">
        <v>302</v>
      </c>
      <c r="D103" s="6"/>
      <c r="E103" s="6"/>
      <c r="F103" s="6" t="s">
        <v>463</v>
      </c>
      <c r="G103" s="12" t="s">
        <v>464</v>
      </c>
    </row>
    <row r="104" spans="1:7" x14ac:dyDescent="0.25">
      <c r="A104" s="6">
        <v>153</v>
      </c>
      <c r="B104" s="6" t="s">
        <v>480</v>
      </c>
      <c r="C104" s="10">
        <v>303</v>
      </c>
      <c r="D104" s="6"/>
      <c r="E104" s="6"/>
      <c r="F104" s="6" t="s">
        <v>481</v>
      </c>
      <c r="G104" s="12" t="s">
        <v>231</v>
      </c>
    </row>
    <row r="105" spans="1:7" x14ac:dyDescent="0.25">
      <c r="A105" s="6">
        <v>12</v>
      </c>
      <c r="B105" s="6" t="s">
        <v>81</v>
      </c>
      <c r="C105" s="10">
        <v>305</v>
      </c>
      <c r="D105" s="6"/>
      <c r="E105" s="6"/>
      <c r="F105" s="6" t="s">
        <v>277</v>
      </c>
      <c r="G105" s="12" t="s">
        <v>245</v>
      </c>
    </row>
    <row r="106" spans="1:7" x14ac:dyDescent="0.25">
      <c r="A106" s="6">
        <v>131</v>
      </c>
      <c r="B106" s="6" t="s">
        <v>442</v>
      </c>
      <c r="C106" s="10">
        <v>308</v>
      </c>
      <c r="D106" s="6"/>
      <c r="E106" s="6"/>
      <c r="F106" s="6" t="s">
        <v>443</v>
      </c>
      <c r="G106" s="12" t="s">
        <v>444</v>
      </c>
    </row>
    <row r="107" spans="1:7" x14ac:dyDescent="0.25">
      <c r="A107" s="6">
        <v>1</v>
      </c>
      <c r="B107" s="6" t="s">
        <v>152</v>
      </c>
      <c r="C107" s="10">
        <v>310</v>
      </c>
      <c r="D107" s="6"/>
      <c r="E107" s="6"/>
      <c r="F107" s="6" t="s">
        <v>258</v>
      </c>
      <c r="G107" s="12" t="s">
        <v>259</v>
      </c>
    </row>
    <row r="108" spans="1:7" x14ac:dyDescent="0.25">
      <c r="A108" s="6">
        <v>42</v>
      </c>
      <c r="B108" s="6" t="s">
        <v>152</v>
      </c>
      <c r="C108" s="10">
        <v>310</v>
      </c>
      <c r="D108" s="6"/>
      <c r="E108" s="6"/>
      <c r="F108" s="6" t="s">
        <v>258</v>
      </c>
      <c r="G108" s="12" t="s">
        <v>225</v>
      </c>
    </row>
    <row r="109" spans="1:7" x14ac:dyDescent="0.25">
      <c r="A109" s="6">
        <v>9</v>
      </c>
      <c r="B109" s="6" t="s">
        <v>26</v>
      </c>
      <c r="C109" s="10">
        <v>311</v>
      </c>
      <c r="D109" s="6"/>
      <c r="E109" s="6"/>
      <c r="F109" s="6" t="s">
        <v>272</v>
      </c>
      <c r="G109" s="12" t="s">
        <v>233</v>
      </c>
    </row>
    <row r="110" spans="1:7" x14ac:dyDescent="0.25">
      <c r="A110" s="6">
        <v>154</v>
      </c>
      <c r="B110" s="6" t="s">
        <v>134</v>
      </c>
      <c r="C110" s="10">
        <v>312</v>
      </c>
      <c r="D110" s="6"/>
      <c r="E110" s="6"/>
      <c r="F110" s="6" t="s">
        <v>482</v>
      </c>
      <c r="G110" s="12" t="s">
        <v>483</v>
      </c>
    </row>
    <row r="111" spans="1:7" x14ac:dyDescent="0.25">
      <c r="A111" s="6">
        <v>65</v>
      </c>
      <c r="B111" s="6" t="s">
        <v>187</v>
      </c>
      <c r="C111" s="10">
        <v>315</v>
      </c>
      <c r="D111" s="6"/>
      <c r="E111" s="6"/>
      <c r="F111" s="6" t="s">
        <v>351</v>
      </c>
      <c r="G111" s="12" t="s">
        <v>352</v>
      </c>
    </row>
    <row r="112" spans="1:7" x14ac:dyDescent="0.25">
      <c r="A112" s="6">
        <v>33</v>
      </c>
      <c r="B112" s="6" t="s">
        <v>305</v>
      </c>
      <c r="C112" s="10">
        <v>316</v>
      </c>
      <c r="D112" s="6"/>
      <c r="E112" s="6"/>
      <c r="F112" s="6" t="s">
        <v>306</v>
      </c>
      <c r="G112" s="12" t="s">
        <v>222</v>
      </c>
    </row>
    <row r="113" spans="1:7" x14ac:dyDescent="0.25">
      <c r="A113" s="6">
        <v>160</v>
      </c>
      <c r="B113" s="6" t="s">
        <v>493</v>
      </c>
      <c r="C113" s="10">
        <v>317</v>
      </c>
      <c r="D113" s="6"/>
      <c r="E113" s="6"/>
      <c r="F113" s="6" t="s">
        <v>238</v>
      </c>
      <c r="G113" s="12" t="s">
        <v>238</v>
      </c>
    </row>
    <row r="114" spans="1:7" x14ac:dyDescent="0.25">
      <c r="A114" s="6">
        <v>30</v>
      </c>
      <c r="B114" s="6" t="s">
        <v>154</v>
      </c>
      <c r="C114" s="10">
        <v>319</v>
      </c>
      <c r="D114" s="6"/>
      <c r="E114" s="6"/>
      <c r="F114" s="6" t="s">
        <v>302</v>
      </c>
      <c r="G114" s="12" t="s">
        <v>222</v>
      </c>
    </row>
    <row r="115" spans="1:7" x14ac:dyDescent="0.25">
      <c r="A115" s="6">
        <v>156</v>
      </c>
      <c r="B115" s="6" t="s">
        <v>63</v>
      </c>
      <c r="C115" s="10">
        <v>321</v>
      </c>
      <c r="D115" s="6"/>
      <c r="E115" s="6"/>
      <c r="F115" s="6" t="s">
        <v>486</v>
      </c>
      <c r="G115" s="12" t="s">
        <v>231</v>
      </c>
    </row>
    <row r="116" spans="1:7" x14ac:dyDescent="0.25">
      <c r="A116" s="6">
        <v>56</v>
      </c>
      <c r="B116" s="6" t="s">
        <v>59</v>
      </c>
      <c r="C116" s="10">
        <v>322</v>
      </c>
      <c r="D116" s="6"/>
      <c r="E116" s="6"/>
      <c r="F116" s="6" t="s">
        <v>334</v>
      </c>
      <c r="G116" s="12" t="s">
        <v>225</v>
      </c>
    </row>
    <row r="117" spans="1:7" x14ac:dyDescent="0.25">
      <c r="A117" s="6">
        <v>5</v>
      </c>
      <c r="B117" s="6" t="s">
        <v>126</v>
      </c>
      <c r="C117" s="10">
        <v>323</v>
      </c>
      <c r="D117" s="6"/>
      <c r="E117" s="6"/>
      <c r="F117" s="6" t="s">
        <v>267</v>
      </c>
      <c r="G117" s="12" t="s">
        <v>268</v>
      </c>
    </row>
    <row r="118" spans="1:7" x14ac:dyDescent="0.25">
      <c r="A118" s="6">
        <v>72</v>
      </c>
      <c r="B118" s="6" t="s">
        <v>126</v>
      </c>
      <c r="C118" s="10">
        <v>323</v>
      </c>
      <c r="D118" s="6"/>
      <c r="E118" s="6"/>
      <c r="F118" s="6" t="s">
        <v>267</v>
      </c>
      <c r="G118" s="12" t="s">
        <v>359</v>
      </c>
    </row>
    <row r="119" spans="1:7" x14ac:dyDescent="0.25">
      <c r="A119" s="6">
        <v>82</v>
      </c>
      <c r="B119" s="6" t="s">
        <v>42</v>
      </c>
      <c r="C119" s="10">
        <v>326</v>
      </c>
      <c r="D119" s="6"/>
      <c r="E119" s="6"/>
      <c r="F119" s="6" t="s">
        <v>251</v>
      </c>
      <c r="G119" s="12" t="s">
        <v>359</v>
      </c>
    </row>
    <row r="120" spans="1:7" x14ac:dyDescent="0.25">
      <c r="A120" s="6">
        <v>3</v>
      </c>
      <c r="B120" s="6" t="s">
        <v>30</v>
      </c>
      <c r="C120" s="10">
        <v>328</v>
      </c>
      <c r="D120" s="6"/>
      <c r="E120" s="6"/>
      <c r="F120" s="6" t="s">
        <v>263</v>
      </c>
      <c r="G120" s="12" t="s">
        <v>264</v>
      </c>
    </row>
    <row r="121" spans="1:7" x14ac:dyDescent="0.25">
      <c r="A121" s="6">
        <v>66</v>
      </c>
      <c r="B121" s="6" t="s">
        <v>30</v>
      </c>
      <c r="C121" s="10">
        <v>328</v>
      </c>
      <c r="D121" s="6"/>
      <c r="E121" s="6"/>
      <c r="F121" s="6" t="s">
        <v>353</v>
      </c>
      <c r="G121" s="12" t="s">
        <v>354</v>
      </c>
    </row>
    <row r="122" spans="1:7" x14ac:dyDescent="0.25">
      <c r="A122" s="6">
        <v>21</v>
      </c>
      <c r="B122" s="6" t="s">
        <v>56</v>
      </c>
      <c r="C122" s="10">
        <v>329</v>
      </c>
      <c r="D122" s="6"/>
      <c r="E122" s="6"/>
      <c r="F122" s="6" t="s">
        <v>292</v>
      </c>
      <c r="G122" s="12" t="s">
        <v>222</v>
      </c>
    </row>
    <row r="123" spans="1:7" x14ac:dyDescent="0.25">
      <c r="A123" s="6">
        <v>83</v>
      </c>
      <c r="B123" s="6" t="s">
        <v>374</v>
      </c>
      <c r="C123" s="10">
        <v>330</v>
      </c>
      <c r="D123" s="6"/>
      <c r="E123" s="6"/>
      <c r="F123" s="6" t="s">
        <v>375</v>
      </c>
      <c r="G123" s="12" t="s">
        <v>359</v>
      </c>
    </row>
    <row r="124" spans="1:7" x14ac:dyDescent="0.25">
      <c r="A124" s="6">
        <v>81</v>
      </c>
      <c r="B124" s="6" t="s">
        <v>372</v>
      </c>
      <c r="C124" s="10">
        <v>332</v>
      </c>
      <c r="D124" s="6"/>
      <c r="E124" s="6"/>
      <c r="F124" s="6" t="s">
        <v>373</v>
      </c>
      <c r="G124" s="12" t="s">
        <v>359</v>
      </c>
    </row>
    <row r="125" spans="1:7" x14ac:dyDescent="0.25">
      <c r="A125" s="6">
        <v>159</v>
      </c>
      <c r="B125" s="6" t="s">
        <v>72</v>
      </c>
      <c r="C125" s="10">
        <v>334</v>
      </c>
      <c r="D125" s="6"/>
      <c r="E125" s="6"/>
      <c r="F125" s="6" t="s">
        <v>491</v>
      </c>
      <c r="G125" s="12" t="s">
        <v>492</v>
      </c>
    </row>
    <row r="126" spans="1:7" x14ac:dyDescent="0.25">
      <c r="A126" s="6">
        <v>155</v>
      </c>
      <c r="B126" s="6" t="s">
        <v>484</v>
      </c>
      <c r="C126" s="10">
        <v>338</v>
      </c>
      <c r="D126" s="6"/>
      <c r="E126" s="6"/>
      <c r="F126" s="6" t="s">
        <v>485</v>
      </c>
      <c r="G126" s="12" t="s">
        <v>231</v>
      </c>
    </row>
    <row r="127" spans="1:7" x14ac:dyDescent="0.25">
      <c r="A127" s="6">
        <v>128</v>
      </c>
      <c r="B127" s="6" t="s">
        <v>161</v>
      </c>
      <c r="C127" s="10">
        <v>341</v>
      </c>
      <c r="D127" s="6"/>
      <c r="E127" s="6"/>
      <c r="F127" s="6" t="s">
        <v>434</v>
      </c>
      <c r="G127" s="12" t="s">
        <v>435</v>
      </c>
    </row>
    <row r="128" spans="1:7" x14ac:dyDescent="0.25">
      <c r="A128" s="6">
        <v>18</v>
      </c>
      <c r="B128" s="6" t="s">
        <v>33</v>
      </c>
      <c r="C128" s="10">
        <v>343</v>
      </c>
      <c r="D128" s="6"/>
      <c r="E128" s="6"/>
      <c r="F128" s="6" t="s">
        <v>286</v>
      </c>
      <c r="G128" s="12" t="s">
        <v>287</v>
      </c>
    </row>
    <row r="129" spans="1:7" x14ac:dyDescent="0.25">
      <c r="A129" s="6">
        <v>142</v>
      </c>
      <c r="B129" s="6" t="s">
        <v>73</v>
      </c>
      <c r="C129" s="10">
        <v>346</v>
      </c>
      <c r="D129" s="6"/>
      <c r="E129" s="6"/>
      <c r="F129" s="6" t="s">
        <v>456</v>
      </c>
      <c r="G129" s="12" t="s">
        <v>457</v>
      </c>
    </row>
    <row r="130" spans="1:7" x14ac:dyDescent="0.25">
      <c r="A130" s="6">
        <v>90</v>
      </c>
      <c r="B130" s="6" t="s">
        <v>384</v>
      </c>
      <c r="C130" s="10">
        <v>348</v>
      </c>
      <c r="D130" s="6"/>
      <c r="E130" s="6"/>
      <c r="F130" s="6" t="s">
        <v>385</v>
      </c>
      <c r="G130" s="12" t="s">
        <v>359</v>
      </c>
    </row>
    <row r="131" spans="1:7" x14ac:dyDescent="0.25">
      <c r="A131" s="6">
        <v>70</v>
      </c>
      <c r="B131" s="6" t="s">
        <v>68</v>
      </c>
      <c r="C131" s="10">
        <v>349</v>
      </c>
      <c r="D131" s="6"/>
      <c r="E131" s="6"/>
      <c r="F131" s="6" t="s">
        <v>360</v>
      </c>
      <c r="G131" s="12" t="s">
        <v>359</v>
      </c>
    </row>
    <row r="132" spans="1:7" x14ac:dyDescent="0.25">
      <c r="A132" s="6">
        <v>98</v>
      </c>
      <c r="B132" s="6" t="s">
        <v>68</v>
      </c>
      <c r="C132" s="10">
        <v>349</v>
      </c>
      <c r="D132" s="6"/>
      <c r="E132" s="6"/>
      <c r="F132" s="6" t="s">
        <v>398</v>
      </c>
      <c r="G132" s="12" t="s">
        <v>399</v>
      </c>
    </row>
    <row r="133" spans="1:7" x14ac:dyDescent="0.25">
      <c r="A133" s="6">
        <v>26</v>
      </c>
      <c r="B133" s="6" t="s">
        <v>297</v>
      </c>
      <c r="C133" s="10">
        <v>350</v>
      </c>
      <c r="D133" s="6"/>
      <c r="E133" s="6"/>
      <c r="F133" s="6" t="s">
        <v>298</v>
      </c>
      <c r="G133" s="12" t="s">
        <v>222</v>
      </c>
    </row>
    <row r="134" spans="1:7" x14ac:dyDescent="0.25">
      <c r="A134" s="6">
        <v>150</v>
      </c>
      <c r="B134" s="6" t="s">
        <v>297</v>
      </c>
      <c r="C134" s="10">
        <v>350</v>
      </c>
      <c r="D134" s="6"/>
      <c r="E134" s="6"/>
      <c r="F134" s="6" t="s">
        <v>473</v>
      </c>
      <c r="G134" s="12" t="s">
        <v>474</v>
      </c>
    </row>
    <row r="135" spans="1:7" x14ac:dyDescent="0.25">
      <c r="A135" s="6">
        <v>146</v>
      </c>
      <c r="B135" s="6" t="s">
        <v>32</v>
      </c>
      <c r="C135" s="10">
        <v>353</v>
      </c>
      <c r="D135" s="6"/>
      <c r="E135" s="6"/>
      <c r="F135" s="6" t="s">
        <v>465</v>
      </c>
      <c r="G135" s="12" t="s">
        <v>466</v>
      </c>
    </row>
    <row r="136" spans="1:7" x14ac:dyDescent="0.25">
      <c r="A136" s="6">
        <v>55</v>
      </c>
      <c r="B136" s="6" t="s">
        <v>89</v>
      </c>
      <c r="C136" s="10">
        <v>354</v>
      </c>
      <c r="D136" s="6"/>
      <c r="E136" s="6"/>
      <c r="F136" s="6" t="s">
        <v>333</v>
      </c>
      <c r="G136" s="12" t="s">
        <v>225</v>
      </c>
    </row>
    <row r="137" spans="1:7" x14ac:dyDescent="0.25">
      <c r="A137" s="6">
        <v>122</v>
      </c>
      <c r="B137" s="6" t="s">
        <v>95</v>
      </c>
      <c r="C137" s="10">
        <v>356</v>
      </c>
      <c r="D137" s="6"/>
      <c r="E137" s="6"/>
      <c r="F137" s="6" t="s">
        <v>425</v>
      </c>
      <c r="G137" s="12" t="s">
        <v>426</v>
      </c>
    </row>
    <row r="138" spans="1:7" x14ac:dyDescent="0.25">
      <c r="A138" s="6">
        <v>115</v>
      </c>
      <c r="B138" s="6" t="s">
        <v>97</v>
      </c>
      <c r="C138" s="10">
        <v>357</v>
      </c>
      <c r="D138" s="6"/>
      <c r="E138" s="6"/>
      <c r="F138" s="6" t="s">
        <v>419</v>
      </c>
      <c r="G138" s="12" t="s">
        <v>238</v>
      </c>
    </row>
    <row r="139" spans="1:7" x14ac:dyDescent="0.25">
      <c r="A139" s="6">
        <v>141</v>
      </c>
      <c r="B139" s="6" t="s">
        <v>24</v>
      </c>
      <c r="C139" s="10">
        <v>358</v>
      </c>
      <c r="D139" s="6"/>
      <c r="E139" s="6"/>
      <c r="F139" s="6" t="s">
        <v>455</v>
      </c>
      <c r="G139" s="12" t="s">
        <v>452</v>
      </c>
    </row>
    <row r="140" spans="1:7" x14ac:dyDescent="0.25">
      <c r="A140" s="6">
        <v>67</v>
      </c>
      <c r="B140" s="6" t="s">
        <v>109</v>
      </c>
      <c r="C140" s="10">
        <v>360</v>
      </c>
      <c r="D140" s="6"/>
      <c r="E140" s="6"/>
      <c r="F140" s="6" t="s">
        <v>355</v>
      </c>
      <c r="G140" s="12" t="s">
        <v>356</v>
      </c>
    </row>
    <row r="141" spans="1:7" x14ac:dyDescent="0.25">
      <c r="A141" s="6">
        <v>52</v>
      </c>
      <c r="B141" s="6" t="s">
        <v>127</v>
      </c>
      <c r="C141" s="10">
        <v>362</v>
      </c>
      <c r="D141" s="6"/>
      <c r="E141" s="6"/>
      <c r="F141" s="6" t="s">
        <v>328</v>
      </c>
      <c r="G141" s="12" t="s">
        <v>225</v>
      </c>
    </row>
    <row r="142" spans="1:7" x14ac:dyDescent="0.25">
      <c r="A142" s="6">
        <v>31</v>
      </c>
      <c r="B142" s="6" t="s">
        <v>55</v>
      </c>
      <c r="C142" s="10">
        <v>363</v>
      </c>
      <c r="D142" s="6"/>
      <c r="E142" s="6"/>
      <c r="F142" s="6" t="s">
        <v>303</v>
      </c>
      <c r="G142" s="12" t="s">
        <v>222</v>
      </c>
    </row>
    <row r="143" spans="1:7" x14ac:dyDescent="0.25">
      <c r="A143" s="6">
        <v>7</v>
      </c>
      <c r="B143" s="6" t="s">
        <v>94</v>
      </c>
      <c r="C143" s="10">
        <v>364</v>
      </c>
      <c r="D143" s="6"/>
      <c r="E143" s="6"/>
      <c r="F143" s="6">
        <v>0</v>
      </c>
      <c r="G143" s="12" t="s">
        <v>236</v>
      </c>
    </row>
    <row r="144" spans="1:7" x14ac:dyDescent="0.25">
      <c r="A144" s="6">
        <v>75</v>
      </c>
      <c r="B144" s="6" t="s">
        <v>129</v>
      </c>
      <c r="C144" s="10">
        <v>365</v>
      </c>
      <c r="D144" s="6"/>
      <c r="E144" s="6"/>
      <c r="F144" s="6" t="s">
        <v>366</v>
      </c>
      <c r="G144" s="12" t="s">
        <v>359</v>
      </c>
    </row>
    <row r="145" spans="1:7" x14ac:dyDescent="0.25">
      <c r="A145" s="6">
        <v>95</v>
      </c>
      <c r="B145" s="6" t="s">
        <v>129</v>
      </c>
      <c r="C145" s="10">
        <v>365</v>
      </c>
      <c r="D145" s="6"/>
      <c r="E145" s="6"/>
      <c r="F145" s="6" t="s">
        <v>395</v>
      </c>
      <c r="G145" s="12" t="s">
        <v>241</v>
      </c>
    </row>
    <row r="146" spans="1:7" x14ac:dyDescent="0.25">
      <c r="A146" s="6">
        <v>89</v>
      </c>
      <c r="B146" s="6" t="s">
        <v>77</v>
      </c>
      <c r="C146" s="10">
        <v>366</v>
      </c>
      <c r="D146" s="6"/>
      <c r="E146" s="6"/>
      <c r="F146" s="6" t="s">
        <v>383</v>
      </c>
      <c r="G146" s="12" t="s">
        <v>359</v>
      </c>
    </row>
    <row r="147" spans="1:7" x14ac:dyDescent="0.25">
      <c r="A147" s="6">
        <v>53</v>
      </c>
      <c r="B147" s="6" t="s">
        <v>329</v>
      </c>
      <c r="C147" s="10">
        <v>367</v>
      </c>
      <c r="D147" s="6"/>
      <c r="E147" s="6"/>
      <c r="F147" s="6" t="s">
        <v>330</v>
      </c>
      <c r="G147" s="12" t="s">
        <v>225</v>
      </c>
    </row>
    <row r="148" spans="1:7" x14ac:dyDescent="0.25">
      <c r="A148" s="6">
        <v>46</v>
      </c>
      <c r="B148" s="6" t="s">
        <v>320</v>
      </c>
      <c r="C148" s="10">
        <v>368</v>
      </c>
      <c r="D148" s="6"/>
      <c r="E148" s="6"/>
      <c r="F148" s="6" t="s">
        <v>321</v>
      </c>
      <c r="G148" s="12" t="s">
        <v>225</v>
      </c>
    </row>
    <row r="149" spans="1:7" x14ac:dyDescent="0.25">
      <c r="A149" s="6">
        <v>51</v>
      </c>
      <c r="B149" s="6" t="s">
        <v>327</v>
      </c>
      <c r="C149" s="10">
        <v>368</v>
      </c>
      <c r="D149" s="6"/>
      <c r="E149" s="6"/>
      <c r="F149" s="6" t="s">
        <v>321</v>
      </c>
      <c r="G149" s="12" t="s">
        <v>225</v>
      </c>
    </row>
    <row r="150" spans="1:7" x14ac:dyDescent="0.25">
      <c r="A150" s="6">
        <v>48</v>
      </c>
      <c r="B150" s="6" t="s">
        <v>323</v>
      </c>
      <c r="C150" s="10">
        <v>369</v>
      </c>
      <c r="D150" s="6"/>
      <c r="E150" s="6"/>
      <c r="F150" s="6" t="s">
        <v>324</v>
      </c>
      <c r="G150" s="12" t="s">
        <v>225</v>
      </c>
    </row>
    <row r="151" spans="1:7" x14ac:dyDescent="0.25">
      <c r="A151" s="6">
        <v>138</v>
      </c>
      <c r="B151" s="6" t="s">
        <v>323</v>
      </c>
      <c r="C151" s="10">
        <v>369</v>
      </c>
      <c r="D151" s="6"/>
      <c r="E151" s="6"/>
      <c r="F151" s="6" t="s">
        <v>451</v>
      </c>
      <c r="G151" s="12" t="s">
        <v>452</v>
      </c>
    </row>
    <row r="152" spans="1:7" x14ac:dyDescent="0.25">
      <c r="A152" s="6">
        <v>54</v>
      </c>
      <c r="B152" s="6" t="s">
        <v>331</v>
      </c>
      <c r="C152" s="10">
        <v>370</v>
      </c>
      <c r="D152" s="6"/>
      <c r="E152" s="6"/>
      <c r="F152" s="6" t="s">
        <v>332</v>
      </c>
      <c r="G152" s="12" t="s">
        <v>225</v>
      </c>
    </row>
    <row r="153" spans="1:7" x14ac:dyDescent="0.25">
      <c r="A153" s="6">
        <v>140</v>
      </c>
      <c r="B153" s="6" t="s">
        <v>106</v>
      </c>
      <c r="C153" s="10">
        <v>371</v>
      </c>
      <c r="D153" s="6"/>
      <c r="E153" s="6"/>
      <c r="F153" s="6" t="s">
        <v>454</v>
      </c>
      <c r="G153" s="12" t="s">
        <v>452</v>
      </c>
    </row>
    <row r="154" spans="1:7" x14ac:dyDescent="0.25">
      <c r="A154" s="6">
        <v>121</v>
      </c>
      <c r="B154" s="6" t="s">
        <v>64</v>
      </c>
      <c r="C154" s="10">
        <v>372</v>
      </c>
      <c r="D154" s="6"/>
      <c r="E154" s="6"/>
      <c r="F154" s="6" t="s">
        <v>424</v>
      </c>
      <c r="G154" s="12" t="s">
        <v>238</v>
      </c>
    </row>
    <row r="155" spans="1:7" x14ac:dyDescent="0.25">
      <c r="A155" s="6">
        <v>143</v>
      </c>
      <c r="B155" s="6" t="s">
        <v>49</v>
      </c>
      <c r="C155" s="10" t="s">
        <v>458</v>
      </c>
      <c r="D155" s="6"/>
      <c r="E155" s="6"/>
      <c r="F155" s="6" t="s">
        <v>459</v>
      </c>
      <c r="G155" s="12" t="s">
        <v>460</v>
      </c>
    </row>
    <row r="156" spans="1:7" x14ac:dyDescent="0.25">
      <c r="A156" s="10" t="s">
        <v>253</v>
      </c>
      <c r="B156" s="10" t="s">
        <v>254</v>
      </c>
      <c r="C156" s="10" t="s">
        <v>1</v>
      </c>
      <c r="D156" s="10" t="s">
        <v>119</v>
      </c>
      <c r="E156" s="10" t="s">
        <v>255</v>
      </c>
      <c r="F156" s="10" t="s">
        <v>256</v>
      </c>
      <c r="G156" s="11" t="s">
        <v>257</v>
      </c>
    </row>
    <row r="157" spans="1:7" x14ac:dyDescent="0.25">
      <c r="A157" s="6">
        <v>59</v>
      </c>
      <c r="B157" s="6" t="s">
        <v>146</v>
      </c>
      <c r="C157" s="10" t="s">
        <v>338</v>
      </c>
      <c r="D157" s="6"/>
      <c r="E157" s="6"/>
      <c r="F157" s="6" t="s">
        <v>339</v>
      </c>
      <c r="G157" s="12" t="s">
        <v>340</v>
      </c>
    </row>
    <row r="158" spans="1:7" x14ac:dyDescent="0.25">
      <c r="A158" s="6">
        <v>62</v>
      </c>
      <c r="B158" s="6" t="s">
        <v>344</v>
      </c>
      <c r="C158" s="10" t="s">
        <v>132</v>
      </c>
      <c r="D158" s="6"/>
      <c r="E158" s="6"/>
      <c r="F158" s="6" t="s">
        <v>345</v>
      </c>
      <c r="G158" s="12" t="s">
        <v>346</v>
      </c>
    </row>
    <row r="159" spans="1:7" x14ac:dyDescent="0.25">
      <c r="A159" s="6">
        <v>79</v>
      </c>
      <c r="B159" s="6" t="s">
        <v>370</v>
      </c>
      <c r="C159" s="10" t="s">
        <v>132</v>
      </c>
      <c r="D159" s="6"/>
      <c r="E159" s="6"/>
      <c r="F159" s="6" t="s">
        <v>359</v>
      </c>
      <c r="G159" s="12" t="s">
        <v>359</v>
      </c>
    </row>
    <row r="160" spans="1:7" x14ac:dyDescent="0.25">
      <c r="A160" s="6">
        <v>80</v>
      </c>
      <c r="B160" s="6" t="s">
        <v>145</v>
      </c>
      <c r="C160" s="10" t="s">
        <v>132</v>
      </c>
      <c r="D160" s="6"/>
      <c r="E160" s="6"/>
      <c r="F160" s="6" t="s">
        <v>371</v>
      </c>
      <c r="G160" s="12" t="s">
        <v>359</v>
      </c>
    </row>
    <row r="161" spans="1:7" x14ac:dyDescent="0.25">
      <c r="A161" s="6">
        <v>99</v>
      </c>
      <c r="B161" s="6" t="s">
        <v>144</v>
      </c>
      <c r="C161" s="10" t="s">
        <v>132</v>
      </c>
      <c r="D161" s="6"/>
      <c r="E161" s="6"/>
      <c r="F161" s="6" t="s">
        <v>400</v>
      </c>
      <c r="G161" s="12" t="s">
        <v>401</v>
      </c>
    </row>
    <row r="162" spans="1:7" x14ac:dyDescent="0.25">
      <c r="A162" s="6">
        <v>112</v>
      </c>
      <c r="B162" s="6" t="s">
        <v>131</v>
      </c>
      <c r="C162" s="10" t="s">
        <v>132</v>
      </c>
      <c r="D162" s="6"/>
      <c r="E162" s="6"/>
      <c r="F162" s="6" t="s">
        <v>416</v>
      </c>
      <c r="G162" s="12" t="s">
        <v>238</v>
      </c>
    </row>
    <row r="163" spans="1:7" x14ac:dyDescent="0.25">
      <c r="A163" s="6">
        <v>130</v>
      </c>
      <c r="B163" s="6" t="s">
        <v>439</v>
      </c>
      <c r="C163" s="10" t="s">
        <v>132</v>
      </c>
      <c r="D163" s="6"/>
      <c r="E163" s="6"/>
      <c r="F163" s="6" t="s">
        <v>440</v>
      </c>
      <c r="G163" s="12" t="s">
        <v>441</v>
      </c>
    </row>
    <row r="164" spans="1:7" x14ac:dyDescent="0.25">
      <c r="A164" s="6">
        <v>152</v>
      </c>
      <c r="B164" s="6" t="s">
        <v>133</v>
      </c>
      <c r="C164" s="10" t="s">
        <v>132</v>
      </c>
      <c r="D164" s="6"/>
      <c r="E164" s="6"/>
      <c r="F164" s="6" t="s">
        <v>478</v>
      </c>
      <c r="G164" s="12" t="s">
        <v>479</v>
      </c>
    </row>
    <row r="165" spans="1:7" x14ac:dyDescent="0.25">
      <c r="A165" s="6">
        <v>111</v>
      </c>
      <c r="B165" s="6" t="s">
        <v>141</v>
      </c>
      <c r="C165" s="10" t="s">
        <v>13</v>
      </c>
      <c r="D165" s="6"/>
      <c r="E165" s="6"/>
      <c r="F165" s="6" t="s">
        <v>415</v>
      </c>
      <c r="G165" s="12" t="s">
        <v>238</v>
      </c>
    </row>
    <row r="166" spans="1:7" x14ac:dyDescent="0.25">
      <c r="A166" s="10"/>
      <c r="B166" s="10"/>
      <c r="C166" s="10"/>
      <c r="D166" s="10"/>
      <c r="E166" s="10"/>
      <c r="F166" s="10"/>
      <c r="G166" s="11"/>
    </row>
    <row r="167" spans="1:7" x14ac:dyDescent="0.25">
      <c r="A167" s="10"/>
      <c r="B167" s="10"/>
      <c r="C167" s="10"/>
      <c r="D167" s="10"/>
      <c r="E167" s="10"/>
      <c r="F167" s="10"/>
      <c r="G167" s="11"/>
    </row>
    <row r="168" spans="1:7" x14ac:dyDescent="0.25">
      <c r="A168" s="10"/>
      <c r="B168" s="10"/>
      <c r="C168" s="10"/>
      <c r="D168" s="10"/>
      <c r="E168" s="10"/>
      <c r="F168" s="10"/>
      <c r="G168" s="11"/>
    </row>
    <row r="169" spans="1:7" x14ac:dyDescent="0.25">
      <c r="A169" s="10"/>
      <c r="B169" s="10"/>
      <c r="C169" s="10"/>
      <c r="D169" s="10"/>
      <c r="E169" s="10"/>
      <c r="F169" s="10"/>
      <c r="G169" s="11"/>
    </row>
    <row r="170" spans="1:7" x14ac:dyDescent="0.25">
      <c r="A170" s="10"/>
      <c r="B170" s="10"/>
      <c r="C170" s="10"/>
      <c r="D170" s="10"/>
      <c r="E170" s="10"/>
      <c r="F170" s="10"/>
      <c r="G170" s="11"/>
    </row>
    <row r="171" spans="1:7" x14ac:dyDescent="0.25">
      <c r="A171" s="10"/>
      <c r="B171" s="10"/>
      <c r="C171" s="10"/>
      <c r="D171" s="10"/>
      <c r="E171" s="10"/>
      <c r="F171" s="10"/>
      <c r="G171" s="11"/>
    </row>
    <row r="172" spans="1:7" x14ac:dyDescent="0.25">
      <c r="A172" s="10"/>
      <c r="B172" s="10"/>
      <c r="C172" s="10"/>
      <c r="D172" s="10"/>
      <c r="E172" s="10"/>
      <c r="F172" s="10"/>
      <c r="G172" s="11"/>
    </row>
    <row r="173" spans="1:7" x14ac:dyDescent="0.25">
      <c r="A173" s="10"/>
      <c r="B173" s="10"/>
      <c r="C173" s="10"/>
      <c r="D173" s="10"/>
      <c r="E173" s="10"/>
      <c r="F173" s="10"/>
      <c r="G173" s="11"/>
    </row>
    <row r="174" spans="1:7" x14ac:dyDescent="0.25">
      <c r="A174" s="10"/>
      <c r="B174" s="10"/>
      <c r="C174" s="10"/>
      <c r="D174" s="10"/>
      <c r="E174" s="10"/>
      <c r="F174" s="10"/>
      <c r="G17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Day Out Response</vt:lpstr>
      <vt:lpstr>Bus Stopage Summary</vt:lpstr>
      <vt:lpstr>Aparajita</vt:lpstr>
      <vt:lpstr>Surjomukhi</vt:lpstr>
      <vt:lpstr>Hasnahena</vt:lpstr>
      <vt:lpstr>Rajanigondha</vt:lpstr>
      <vt:lpstr>Dolonchapa</vt:lpstr>
      <vt:lpstr>Madhobilota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2021-12-08T06:19:12Z</cp:lastPrinted>
  <dcterms:created xsi:type="dcterms:W3CDTF">2021-11-22T08:14:14Z</dcterms:created>
  <dcterms:modified xsi:type="dcterms:W3CDTF">2021-12-09T09:40:20Z</dcterms:modified>
</cp:coreProperties>
</file>