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340" yWindow="0" windowWidth="37240" windowHeight="20900" tabRatio="500" activeTab="4"/>
  </bookViews>
  <sheets>
    <sheet name="Non-Interactive" sheetId="17" r:id="rId1"/>
    <sheet name="Body" sheetId="18" r:id="rId2"/>
    <sheet name="Body_new" sheetId="21" r:id="rId3"/>
    <sheet name="Mobile" sheetId="19" r:id="rId4"/>
    <sheet name="Final" sheetId="20" r:id="rId5"/>
  </sheets>
  <externalReferences>
    <externalReference r:id="rId6"/>
    <externalReference r:id="rId7"/>
  </externalReferences>
  <definedNames>
    <definedName name="_10th_count" localSheetId="0">'Non-Interactive'!$A$5:$B$16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21" l="1"/>
  <c r="C52" i="21"/>
  <c r="B52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J38" i="21"/>
  <c r="I38" i="21"/>
  <c r="E38" i="21"/>
  <c r="E37" i="21"/>
  <c r="K36" i="21"/>
  <c r="E36" i="21"/>
  <c r="K35" i="21"/>
  <c r="E35" i="21"/>
  <c r="K34" i="21"/>
  <c r="E34" i="21"/>
  <c r="K33" i="21"/>
  <c r="E33" i="21"/>
  <c r="K32" i="21"/>
  <c r="K31" i="21"/>
  <c r="K30" i="21"/>
  <c r="K29" i="21"/>
  <c r="K28" i="21"/>
  <c r="K27" i="21"/>
  <c r="K26" i="21"/>
  <c r="K25" i="21"/>
  <c r="K24" i="21"/>
  <c r="D24" i="21"/>
  <c r="C24" i="21"/>
  <c r="B24" i="21"/>
  <c r="K23" i="21"/>
  <c r="K22" i="21"/>
  <c r="E22" i="21"/>
  <c r="K21" i="21"/>
  <c r="E21" i="21"/>
  <c r="K20" i="21"/>
  <c r="E20" i="21"/>
  <c r="K19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2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5" i="18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B19" i="17"/>
  <c r="C19" i="17"/>
  <c r="D19" i="17"/>
  <c r="E19" i="17"/>
  <c r="F19" i="17"/>
  <c r="G19" i="17"/>
  <c r="H19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B41" i="17"/>
  <c r="C41" i="17"/>
  <c r="D41" i="17"/>
  <c r="E41" i="17"/>
  <c r="F41" i="17"/>
  <c r="G41" i="17"/>
  <c r="H41" i="17"/>
</calcChain>
</file>

<file path=xl/connections.xml><?xml version="1.0" encoding="utf-8"?>
<connections xmlns="http://schemas.openxmlformats.org/spreadsheetml/2006/main">
  <connection id="1" name="10th_count.text" type="6" refreshedVersion="0" background="1" saveData="1">
    <textPr fileType="mac" sourceFile="Macintosh HD:Users:hcilab-mac2:Documents:Tourist_info:Body_Interactive:data_gathering:passersby_count:10th_count.text" decimal="," thousands="." tab="0" comma="1">
      <textFields count="2">
        <textField/>
        <textField/>
      </textFields>
    </textPr>
  </connection>
  <connection id="2" name="11th_count.text" type="6" refreshedVersion="0" background="1" saveData="1">
    <textPr fileType="mac" sourceFile="Macintosh HD:Users:hcilab-mac2:Documents:Tourist_info:Body_Interactive:data_gathering:passersby_count:11th_count.text" decimal="," thousands="." tab="0" comma="1">
      <textFields count="2">
        <textField/>
        <textField/>
      </textFields>
    </textPr>
  </connection>
  <connection id="3" name="12th_count.text" type="6" refreshedVersion="0" background="1" saveData="1">
    <textPr fileType="mac" sourceFile="Macintosh HD:Users:hcilab-mac2:Documents:Tourist_info:Body_Interactive:data_gathering:passersby_count:12th_count.text" decimal="," thousands="." tab="0" comma="1">
      <textFields count="2">
        <textField/>
        <textField/>
      </textFields>
    </textPr>
  </connection>
  <connection id="4" name="13th_count.text" type="6" refreshedVersion="0" background="1" saveData="1">
    <textPr fileType="mac" sourceFile="Macintosh HD:Users:hcilab-mac2:Documents:Tourist_info:Body_Interactive:data_gathering:passersby_count:13th_count.text" decimal="," thousands="." tab="0" comma="1">
      <textFields count="2">
        <textField/>
        <textField/>
      </textFields>
    </textPr>
  </connection>
  <connection id="5" name="14th_count.text" type="6" refreshedVersion="0" background="1" saveData="1">
    <textPr fileType="mac" sourceFile="Macintosh HD:Users:hcilab-mac2:Documents:Tourist_info:Body_Interactive:data_gathering:passersby_count:14th_count.text" decimal="," thousands="." tab="0" comma="1">
      <textFields count="2">
        <textField/>
        <textField/>
      </textFields>
    </textPr>
  </connection>
  <connection id="6" name="16th_count.text" type="6" refreshedVersion="0" background="1" saveData="1">
    <textPr fileType="mac" sourceFile="Macintosh HD:Users:hcilab-mac2:Documents:Tourist_info:Body_Interactive:data_gathering:passersby_count:16th_count.te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<sst xmlns="http://schemas.openxmlformats.org/spreadsheetml/2006/main" count="208" uniqueCount="51">
  <si>
    <t>Time</t>
  </si>
  <si>
    <t>10:00 -- 10:30</t>
  </si>
  <si>
    <t>10:30  -- 11:00</t>
  </si>
  <si>
    <t>11:00  -- 11:30</t>
  </si>
  <si>
    <t>11:30  -- 12:00</t>
  </si>
  <si>
    <t>12:00  -- 12:30</t>
  </si>
  <si>
    <t>12:30 -- 13:00</t>
  </si>
  <si>
    <t>13:00 -- 13:30</t>
  </si>
  <si>
    <t>14:00 -- 14:30</t>
  </si>
  <si>
    <t>13:30  -- 14:00</t>
  </si>
  <si>
    <t>14:30  -- 15:00</t>
  </si>
  <si>
    <t>15:00  -- 15:30</t>
  </si>
  <si>
    <t>15:30 -- 16:00</t>
  </si>
  <si>
    <t>Display viewers</t>
  </si>
  <si>
    <t>10:00--10:30</t>
  </si>
  <si>
    <t>10:30--11:00</t>
  </si>
  <si>
    <t>11:00--11:30</t>
  </si>
  <si>
    <t>11:30--12:00</t>
  </si>
  <si>
    <t>12:00--12:30</t>
  </si>
  <si>
    <t>12:30--13:00</t>
  </si>
  <si>
    <t>13:00--13:30</t>
  </si>
  <si>
    <t>13:30--14:00</t>
  </si>
  <si>
    <t>14:00--14:30</t>
  </si>
  <si>
    <t>14:30--15:00</t>
  </si>
  <si>
    <t>15:00--15:30</t>
  </si>
  <si>
    <t>15:30--16:00</t>
  </si>
  <si>
    <t>14:00 --14:30</t>
  </si>
  <si>
    <t>2nd Feb</t>
  </si>
  <si>
    <t>3rd Feb</t>
  </si>
  <si>
    <t>4th Feb</t>
  </si>
  <si>
    <t>5th Feb</t>
  </si>
  <si>
    <t>6th Feb</t>
  </si>
  <si>
    <t>7th Feb</t>
  </si>
  <si>
    <t>Total</t>
  </si>
  <si>
    <t>Passerby</t>
  </si>
  <si>
    <t>Display Viewers</t>
  </si>
  <si>
    <t>81 (%6.67)</t>
  </si>
  <si>
    <t>16:00--16:30</t>
  </si>
  <si>
    <t>16:30--17:00</t>
  </si>
  <si>
    <t>17:00--17:30</t>
  </si>
  <si>
    <t>17:30--18:00</t>
  </si>
  <si>
    <t>115 (%11.55)</t>
  </si>
  <si>
    <t>8th April</t>
  </si>
  <si>
    <t>9th April</t>
  </si>
  <si>
    <t>10th April</t>
  </si>
  <si>
    <t>Body</t>
  </si>
  <si>
    <t>Non-Interactive</t>
  </si>
  <si>
    <t>Non-engaged people</t>
  </si>
  <si>
    <t>Engaged people</t>
  </si>
  <si>
    <t>Body_new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</si>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</sst>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" fontId="5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Display viewer</a:t>
            </a:r>
            <a:r>
              <a:rPr lang="en-US" baseline="0"/>
              <a:t> againsts number of passerby</a:t>
            </a:r>
          </a:p>
          <a:p>
            <a:pPr>
              <a:defRPr/>
            </a:pPr>
            <a:r>
              <a:rPr lang="en-US" baseline="0"/>
              <a:t>2nd Feb - 7th Feb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'Non-Interactive'!$M$12</c:f>
              <c:strCache>
                <c:ptCount val="1"/>
                <c:pt idx="0">
                  <c:v>Passerby</c:v>
                </c:pt>
              </c:strCache>
            </c:strRef>
          </c:tx>
          <c:cat>
            <c:strRef>
              <c:f>'Non-Interactive'!$L$13:$L$26</c:f>
              <c:strCache>
                <c:ptCount val="14"/>
                <c:pt idx="0">
                  <c:v>10:00</c:v>
                </c:pt>
                <c:pt idx="1">
                  <c:v>10:00 -- 10:30</c:v>
                </c:pt>
                <c:pt idx="2">
                  <c:v>10:30  -- 11:00</c:v>
                </c:pt>
                <c:pt idx="3">
                  <c:v>11:00  -- 11:30</c:v>
                </c:pt>
                <c:pt idx="4">
                  <c:v>11:30  -- 12:00</c:v>
                </c:pt>
                <c:pt idx="5">
                  <c:v>12:00  -- 12:30</c:v>
                </c:pt>
                <c:pt idx="6">
                  <c:v>12:30 -- 13:00</c:v>
                </c:pt>
                <c:pt idx="7">
                  <c:v>13:00 -- 13:30</c:v>
                </c:pt>
                <c:pt idx="8">
                  <c:v>13:30  -- 14:00</c:v>
                </c:pt>
                <c:pt idx="9">
                  <c:v>14:00 -- 14:30</c:v>
                </c:pt>
                <c:pt idx="10">
                  <c:v>14:30  -- 15:00</c:v>
                </c:pt>
                <c:pt idx="11">
                  <c:v>15:00  -- 15:30</c:v>
                </c:pt>
                <c:pt idx="12">
                  <c:v>15:30 -- 16:00</c:v>
                </c:pt>
                <c:pt idx="13">
                  <c:v>16:00</c:v>
                </c:pt>
              </c:strCache>
            </c:strRef>
          </c:cat>
          <c:val>
            <c:numRef>
              <c:f>'Non-Interactive'!$M$13:$M$26</c:f>
              <c:numCache>
                <c:formatCode>General</c:formatCode>
                <c:ptCount val="14"/>
                <c:pt idx="0">
                  <c:v>0.0</c:v>
                </c:pt>
                <c:pt idx="1">
                  <c:v>94.0</c:v>
                </c:pt>
                <c:pt idx="2">
                  <c:v>177.0</c:v>
                </c:pt>
                <c:pt idx="3">
                  <c:v>112.0</c:v>
                </c:pt>
                <c:pt idx="4">
                  <c:v>146.0</c:v>
                </c:pt>
                <c:pt idx="5">
                  <c:v>109.0</c:v>
                </c:pt>
                <c:pt idx="6">
                  <c:v>101.0</c:v>
                </c:pt>
                <c:pt idx="7">
                  <c:v>122.0</c:v>
                </c:pt>
                <c:pt idx="8">
                  <c:v>107.0</c:v>
                </c:pt>
                <c:pt idx="9">
                  <c:v>54.0</c:v>
                </c:pt>
                <c:pt idx="10">
                  <c:v>51.0</c:v>
                </c:pt>
                <c:pt idx="11">
                  <c:v>82.0</c:v>
                </c:pt>
                <c:pt idx="12">
                  <c:v>59.0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'Non-Interactive'!$N$12</c:f>
              <c:strCache>
                <c:ptCount val="1"/>
                <c:pt idx="0">
                  <c:v>Display Viewers</c:v>
                </c:pt>
              </c:strCache>
            </c:strRef>
          </c:tx>
          <c:cat>
            <c:strRef>
              <c:f>'Non-Interactive'!$L$13:$L$26</c:f>
              <c:strCache>
                <c:ptCount val="14"/>
                <c:pt idx="0">
                  <c:v>10:00</c:v>
                </c:pt>
                <c:pt idx="1">
                  <c:v>10:00 -- 10:30</c:v>
                </c:pt>
                <c:pt idx="2">
                  <c:v>10:30  -- 11:00</c:v>
                </c:pt>
                <c:pt idx="3">
                  <c:v>11:00  -- 11:30</c:v>
                </c:pt>
                <c:pt idx="4">
                  <c:v>11:30  -- 12:00</c:v>
                </c:pt>
                <c:pt idx="5">
                  <c:v>12:00  -- 12:30</c:v>
                </c:pt>
                <c:pt idx="6">
                  <c:v>12:30 -- 13:00</c:v>
                </c:pt>
                <c:pt idx="7">
                  <c:v>13:00 -- 13:30</c:v>
                </c:pt>
                <c:pt idx="8">
                  <c:v>13:30  -- 14:00</c:v>
                </c:pt>
                <c:pt idx="9">
                  <c:v>14:00 -- 14:30</c:v>
                </c:pt>
                <c:pt idx="10">
                  <c:v>14:30  -- 15:00</c:v>
                </c:pt>
                <c:pt idx="11">
                  <c:v>15:00  -- 15:30</c:v>
                </c:pt>
                <c:pt idx="12">
                  <c:v>15:30 -- 16:00</c:v>
                </c:pt>
                <c:pt idx="13">
                  <c:v>16:00</c:v>
                </c:pt>
              </c:strCache>
            </c:strRef>
          </c:cat>
          <c:val>
            <c:numRef>
              <c:f>'Non-Interactive'!$N$13:$N$26</c:f>
              <c:numCache>
                <c:formatCode>General</c:formatCode>
                <c:ptCount val="14"/>
                <c:pt idx="0">
                  <c:v>0.0</c:v>
                </c:pt>
                <c:pt idx="1">
                  <c:v>2.0</c:v>
                </c:pt>
                <c:pt idx="2">
                  <c:v>19.0</c:v>
                </c:pt>
                <c:pt idx="3">
                  <c:v>11.0</c:v>
                </c:pt>
                <c:pt idx="4">
                  <c:v>9.0</c:v>
                </c:pt>
                <c:pt idx="5">
                  <c:v>2.0</c:v>
                </c:pt>
                <c:pt idx="6">
                  <c:v>13.0</c:v>
                </c:pt>
                <c:pt idx="7">
                  <c:v>3.0</c:v>
                </c:pt>
                <c:pt idx="8">
                  <c:v>7.0</c:v>
                </c:pt>
                <c:pt idx="9">
                  <c:v>3.0</c:v>
                </c:pt>
                <c:pt idx="10">
                  <c:v>3.0</c:v>
                </c:pt>
                <c:pt idx="11">
                  <c:v>5.0</c:v>
                </c:pt>
                <c:pt idx="12">
                  <c:v>4.0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4331240"/>
        <c:axId val="2083275288"/>
      </c:areaChart>
      <c:catAx>
        <c:axId val="211433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during day 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3275288"/>
        <c:crosses val="autoZero"/>
        <c:auto val="1"/>
        <c:lblAlgn val="ctr"/>
        <c:lblOffset val="100"/>
        <c:noMultiLvlLbl val="0"/>
      </c:catAx>
      <c:valAx>
        <c:axId val="2083275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33124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display viewers and passerby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'Non-Interactive'!$M$35:$N$35</c:f>
              <c:strCache>
                <c:ptCount val="2"/>
                <c:pt idx="0">
                  <c:v>Display Viewers</c:v>
                </c:pt>
                <c:pt idx="1">
                  <c:v>Passerby</c:v>
                </c:pt>
              </c:strCache>
            </c:strRef>
          </c:cat>
          <c:val>
            <c:numRef>
              <c:f>'Non-Interactive'!$M$36:$N$36</c:f>
              <c:numCache>
                <c:formatCode>General</c:formatCode>
                <c:ptCount val="2"/>
                <c:pt idx="0">
                  <c:v>81.0</c:v>
                </c:pt>
                <c:pt idx="1">
                  <c:v>1214.0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Display viewers against number of passers-by</a:t>
            </a:r>
          </a:p>
          <a:p>
            <a:pPr>
              <a:defRPr/>
            </a:pPr>
            <a:r>
              <a:rPr lang="en-US"/>
              <a:t>11-16 Feb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[1]Final!$M$15</c:f>
              <c:strCache>
                <c:ptCount val="1"/>
                <c:pt idx="0">
                  <c:v>Passerby</c:v>
                </c:pt>
              </c:strCache>
            </c:strRef>
          </c:tx>
          <c:cat>
            <c:strRef>
              <c:f>[1]Final!$L$16:$L$33</c:f>
              <c:strCache>
                <c:ptCount val="18"/>
                <c:pt idx="0">
                  <c:v>_x000b_0,416666667</c:v>
                </c:pt>
                <c:pt idx="1">
                  <c:v>_x000c_10:00--10:30</c:v>
                </c:pt>
                <c:pt idx="2">
                  <c:v>_x000c_10:30--11:00</c:v>
                </c:pt>
                <c:pt idx="3">
                  <c:v>_x000c_11:00--11:30</c:v>
                </c:pt>
                <c:pt idx="4">
                  <c:v>_x000c_11:30--12:00</c:v>
                </c:pt>
                <c:pt idx="5">
                  <c:v>_x000c_12:00--12:30</c:v>
                </c:pt>
                <c:pt idx="6">
                  <c:v>_x000c_12:30--13:00</c:v>
                </c:pt>
                <c:pt idx="7">
                  <c:v>_x000c_13:00--13:30</c:v>
                </c:pt>
                <c:pt idx="8">
                  <c:v>_x000c_13:30--14:00</c:v>
                </c:pt>
                <c:pt idx="9">
                  <c:v>_x000c_14:00--14:30</c:v>
                </c:pt>
                <c:pt idx="10">
                  <c:v>_x000c_14:30--15:00</c:v>
                </c:pt>
                <c:pt idx="11">
                  <c:v>_x000c_15:00--15:30</c:v>
                </c:pt>
                <c:pt idx="12">
                  <c:v>_x000c_15:30--16:00</c:v>
                </c:pt>
                <c:pt idx="13">
                  <c:v>_x000c_16:00--16:30</c:v>
                </c:pt>
                <c:pt idx="14">
                  <c:v>_x000c_16:30--17:00</c:v>
                </c:pt>
                <c:pt idx="15">
                  <c:v>_x000c_17:00--17:30</c:v>
                </c:pt>
                <c:pt idx="16">
                  <c:v>_x000c_17:30--18:00</c:v>
                </c:pt>
                <c:pt idx="17">
                  <c:v>_x0004_0,75</c:v>
                </c:pt>
              </c:strCache>
            </c:strRef>
          </c:cat>
          <c:val>
            <c:numRef>
              <c:f>[1]Final!$M$16:$M$33</c:f>
              <c:numCache>
                <c:formatCode>General</c:formatCode>
                <c:ptCount val="18"/>
                <c:pt idx="0">
                  <c:v>0.0</c:v>
                </c:pt>
                <c:pt idx="1">
                  <c:v>66.0</c:v>
                </c:pt>
                <c:pt idx="2">
                  <c:v>129.0</c:v>
                </c:pt>
                <c:pt idx="3">
                  <c:v>84.0</c:v>
                </c:pt>
                <c:pt idx="4">
                  <c:v>89.0</c:v>
                </c:pt>
                <c:pt idx="5">
                  <c:v>66.0</c:v>
                </c:pt>
                <c:pt idx="6">
                  <c:v>77.0</c:v>
                </c:pt>
                <c:pt idx="7">
                  <c:v>106.0</c:v>
                </c:pt>
                <c:pt idx="8">
                  <c:v>95.0</c:v>
                </c:pt>
                <c:pt idx="9">
                  <c:v>47.0</c:v>
                </c:pt>
                <c:pt idx="10">
                  <c:v>28.0</c:v>
                </c:pt>
                <c:pt idx="11">
                  <c:v>53.0</c:v>
                </c:pt>
                <c:pt idx="12">
                  <c:v>40.0</c:v>
                </c:pt>
                <c:pt idx="13">
                  <c:v>23.0</c:v>
                </c:pt>
                <c:pt idx="14">
                  <c:v>40.0</c:v>
                </c:pt>
                <c:pt idx="15">
                  <c:v>37.0</c:v>
                </c:pt>
                <c:pt idx="16">
                  <c:v>15.0</c:v>
                </c:pt>
                <c:pt idx="17">
                  <c:v>0.0</c:v>
                </c:pt>
              </c:numCache>
            </c:numRef>
          </c:val>
        </c:ser>
        <c:ser>
          <c:idx val="1"/>
          <c:order val="1"/>
          <c:tx>
            <c:strRef>
              <c:f>[1]Final!$N$15</c:f>
              <c:strCache>
                <c:ptCount val="1"/>
                <c:pt idx="0">
                  <c:v>Display viewers</c:v>
                </c:pt>
              </c:strCache>
            </c:strRef>
          </c:tx>
          <c:cat>
            <c:strRef>
              <c:f>[1]Final!$L$16:$L$33</c:f>
              <c:strCache>
                <c:ptCount val="18"/>
                <c:pt idx="0">
                  <c:v>_x000b_0,416666667</c:v>
                </c:pt>
                <c:pt idx="1">
                  <c:v>_x000c_10:00--10:30</c:v>
                </c:pt>
                <c:pt idx="2">
                  <c:v>_x000c_10:30--11:00</c:v>
                </c:pt>
                <c:pt idx="3">
                  <c:v>_x000c_11:00--11:30</c:v>
                </c:pt>
                <c:pt idx="4">
                  <c:v>_x000c_11:30--12:00</c:v>
                </c:pt>
                <c:pt idx="5">
                  <c:v>_x000c_12:00--12:30</c:v>
                </c:pt>
                <c:pt idx="6">
                  <c:v>_x000c_12:30--13:00</c:v>
                </c:pt>
                <c:pt idx="7">
                  <c:v>_x000c_13:00--13:30</c:v>
                </c:pt>
                <c:pt idx="8">
                  <c:v>_x000c_13:30--14:00</c:v>
                </c:pt>
                <c:pt idx="9">
                  <c:v>_x000c_14:00--14:30</c:v>
                </c:pt>
                <c:pt idx="10">
                  <c:v>_x000c_14:30--15:00</c:v>
                </c:pt>
                <c:pt idx="11">
                  <c:v>_x000c_15:00--15:30</c:v>
                </c:pt>
                <c:pt idx="12">
                  <c:v>_x000c_15:30--16:00</c:v>
                </c:pt>
                <c:pt idx="13">
                  <c:v>_x000c_16:00--16:30</c:v>
                </c:pt>
                <c:pt idx="14">
                  <c:v>_x000c_16:30--17:00</c:v>
                </c:pt>
                <c:pt idx="15">
                  <c:v>_x000c_17:00--17:30</c:v>
                </c:pt>
                <c:pt idx="16">
                  <c:v>_x000c_17:30--18:00</c:v>
                </c:pt>
                <c:pt idx="17">
                  <c:v>_x0004_0,75</c:v>
                </c:pt>
              </c:strCache>
            </c:strRef>
          </c:cat>
          <c:val>
            <c:numRef>
              <c:f>[1]Final!$N$16:$N$33</c:f>
              <c:numCache>
                <c:formatCode>General</c:formatCode>
                <c:ptCount val="18"/>
                <c:pt idx="0">
                  <c:v>0.0</c:v>
                </c:pt>
                <c:pt idx="1">
                  <c:v>19.0</c:v>
                </c:pt>
                <c:pt idx="2">
                  <c:v>14.0</c:v>
                </c:pt>
                <c:pt idx="3">
                  <c:v>6.0</c:v>
                </c:pt>
                <c:pt idx="4">
                  <c:v>15.0</c:v>
                </c:pt>
                <c:pt idx="5">
                  <c:v>5.0</c:v>
                </c:pt>
                <c:pt idx="6">
                  <c:v>16.0</c:v>
                </c:pt>
                <c:pt idx="7">
                  <c:v>9.0</c:v>
                </c:pt>
                <c:pt idx="8">
                  <c:v>3.0</c:v>
                </c:pt>
                <c:pt idx="9">
                  <c:v>4.0</c:v>
                </c:pt>
                <c:pt idx="10">
                  <c:v>7.0</c:v>
                </c:pt>
                <c:pt idx="11">
                  <c:v>3.0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  <c:pt idx="15">
                  <c:v>9.0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83454760"/>
        <c:axId val="2082617240"/>
      </c:areaChart>
      <c:catAx>
        <c:axId val="208345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Half hours during day time 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2617240"/>
        <c:crosses val="autoZero"/>
        <c:auto val="1"/>
        <c:lblAlgn val="ctr"/>
        <c:lblOffset val="100"/>
        <c:noMultiLvlLbl val="0"/>
      </c:catAx>
      <c:valAx>
        <c:axId val="2082617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45476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display viewers and passerby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[1]Final!$M$41:$N$41</c:f>
              <c:strCache>
                <c:ptCount val="2"/>
                <c:pt idx="0">
                  <c:v>_x000f_Display viewers</c:v>
                </c:pt>
                <c:pt idx="1">
                  <c:v>_x0008_Passerby</c:v>
                </c:pt>
              </c:strCache>
            </c:strRef>
          </c:cat>
          <c:val>
            <c:numRef>
              <c:f>[1]Final!$M$42:$N$42</c:f>
              <c:numCache>
                <c:formatCode>General</c:formatCode>
                <c:ptCount val="2"/>
                <c:pt idx="0">
                  <c:v>115.0</c:v>
                </c:pt>
                <c:pt idx="1">
                  <c:v>995.0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Percentage of Display viewers and passerby 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[2]Final!$I$45:$J$45</c:f>
              <c:strCache>
                <c:ptCount val="2"/>
                <c:pt idx="0">
                  <c:v>_x0008_Passerby</c:v>
                </c:pt>
                <c:pt idx="1">
                  <c:v>_x000f_Display viewers</c:v>
                </c:pt>
              </c:strCache>
            </c:strRef>
          </c:cat>
          <c:val>
            <c:numRef>
              <c:f>[2]Final!$I$46:$J$46</c:f>
              <c:numCache>
                <c:formatCode>General</c:formatCode>
                <c:ptCount val="2"/>
                <c:pt idx="0">
                  <c:v>99.0</c:v>
                </c:pt>
                <c:pt idx="1">
                  <c:v>679.0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46</xdr:row>
      <xdr:rowOff>19050</xdr:rowOff>
    </xdr:from>
    <xdr:to>
      <xdr:col>24</xdr:col>
      <xdr:colOff>98900</xdr:colOff>
      <xdr:row>64</xdr:row>
      <xdr:rowOff>190050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546100</xdr:colOff>
      <xdr:row>11</xdr:row>
      <xdr:rowOff>57150</xdr:rowOff>
    </xdr:from>
    <xdr:to>
      <xdr:col>22</xdr:col>
      <xdr:colOff>167600</xdr:colOff>
      <xdr:row>29</xdr:row>
      <xdr:rowOff>75750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57</xdr:row>
      <xdr:rowOff>152400</xdr:rowOff>
    </xdr:from>
    <xdr:to>
      <xdr:col>22</xdr:col>
      <xdr:colOff>651350</xdr:colOff>
      <xdr:row>76</xdr:row>
      <xdr:rowOff>132900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311150</xdr:colOff>
      <xdr:row>25</xdr:row>
      <xdr:rowOff>127000</xdr:rowOff>
    </xdr:from>
    <xdr:to>
      <xdr:col>22</xdr:col>
      <xdr:colOff>758150</xdr:colOff>
      <xdr:row>42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812800</xdr:colOff>
      <xdr:row>20</xdr:row>
      <xdr:rowOff>0</xdr:rowOff>
    </xdr:from>
    <xdr:to>
      <xdr:col>19</xdr:col>
      <xdr:colOff>434300</xdr:colOff>
      <xdr:row>37</xdr:row>
      <xdr:rowOff>221800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ers_Interactors_bod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ssers_Interactors_newbod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0 Feb"/>
      <sheetName val="11 Feb"/>
      <sheetName val="12 Feb"/>
      <sheetName val="13 Feb"/>
      <sheetName val="14 Feb"/>
      <sheetName val="15 Feb"/>
      <sheetName val="16 Feb"/>
      <sheetName val="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M15" t="str">
            <v>Passerby</v>
          </cell>
          <cell r="N15" t="str">
            <v>Display viewers</v>
          </cell>
        </row>
        <row r="16">
          <cell r="L16">
            <v>0.41666666666666669</v>
          </cell>
          <cell r="M16">
            <v>0</v>
          </cell>
          <cell r="N16">
            <v>0</v>
          </cell>
        </row>
        <row r="17">
          <cell r="L17" t="str">
            <v>10:00--10:30</v>
          </cell>
          <cell r="M17">
            <v>66</v>
          </cell>
          <cell r="N17">
            <v>19</v>
          </cell>
        </row>
        <row r="18">
          <cell r="L18" t="str">
            <v>10:30--11:00</v>
          </cell>
          <cell r="M18">
            <v>129</v>
          </cell>
          <cell r="N18">
            <v>14</v>
          </cell>
        </row>
        <row r="19">
          <cell r="L19" t="str">
            <v>11:00--11:30</v>
          </cell>
          <cell r="M19">
            <v>84</v>
          </cell>
          <cell r="N19">
            <v>6</v>
          </cell>
        </row>
        <row r="20">
          <cell r="L20" t="str">
            <v>11:30--12:00</v>
          </cell>
          <cell r="M20">
            <v>89</v>
          </cell>
          <cell r="N20">
            <v>15</v>
          </cell>
        </row>
        <row r="21">
          <cell r="L21" t="str">
            <v>12:00--12:30</v>
          </cell>
          <cell r="M21">
            <v>66</v>
          </cell>
          <cell r="N21">
            <v>5</v>
          </cell>
        </row>
        <row r="22">
          <cell r="L22" t="str">
            <v>12:30--13:00</v>
          </cell>
          <cell r="M22">
            <v>77</v>
          </cell>
          <cell r="N22">
            <v>16</v>
          </cell>
        </row>
        <row r="23">
          <cell r="L23" t="str">
            <v>13:00--13:30</v>
          </cell>
          <cell r="M23">
            <v>106</v>
          </cell>
          <cell r="N23">
            <v>9</v>
          </cell>
        </row>
        <row r="24">
          <cell r="L24" t="str">
            <v>13:30--14:00</v>
          </cell>
          <cell r="M24">
            <v>95</v>
          </cell>
          <cell r="N24">
            <v>3</v>
          </cell>
        </row>
        <row r="25">
          <cell r="L25" t="str">
            <v>14:00--14:30</v>
          </cell>
          <cell r="M25">
            <v>47</v>
          </cell>
          <cell r="N25">
            <v>4</v>
          </cell>
        </row>
        <row r="26">
          <cell r="L26" t="str">
            <v>14:30--15:00</v>
          </cell>
          <cell r="M26">
            <v>28</v>
          </cell>
          <cell r="N26">
            <v>7</v>
          </cell>
        </row>
        <row r="27">
          <cell r="L27" t="str">
            <v>15:00--15:30</v>
          </cell>
          <cell r="M27">
            <v>53</v>
          </cell>
          <cell r="N27">
            <v>3</v>
          </cell>
        </row>
        <row r="28">
          <cell r="L28" t="str">
            <v>15:30--16:00</v>
          </cell>
          <cell r="M28">
            <v>40</v>
          </cell>
          <cell r="N28">
            <v>2</v>
          </cell>
        </row>
        <row r="29">
          <cell r="L29" t="str">
            <v>16:00--16:30</v>
          </cell>
          <cell r="M29">
            <v>23</v>
          </cell>
          <cell r="N29">
            <v>1</v>
          </cell>
        </row>
        <row r="30">
          <cell r="L30" t="str">
            <v>16:30--17:00</v>
          </cell>
          <cell r="M30">
            <v>40</v>
          </cell>
          <cell r="N30">
            <v>2</v>
          </cell>
        </row>
        <row r="31">
          <cell r="L31" t="str">
            <v>17:00--17:30</v>
          </cell>
          <cell r="M31">
            <v>37</v>
          </cell>
          <cell r="N31">
            <v>9</v>
          </cell>
        </row>
        <row r="32">
          <cell r="L32" t="str">
            <v>17:30--18:00</v>
          </cell>
          <cell r="M32">
            <v>15</v>
          </cell>
          <cell r="N32">
            <v>0</v>
          </cell>
        </row>
        <row r="33">
          <cell r="L33">
            <v>0.75</v>
          </cell>
          <cell r="M33">
            <v>0</v>
          </cell>
          <cell r="N33">
            <v>0</v>
          </cell>
        </row>
        <row r="41">
          <cell r="M41" t="str">
            <v>Display viewers</v>
          </cell>
          <cell r="N41" t="str">
            <v>Passerby</v>
          </cell>
        </row>
        <row r="42">
          <cell r="M42">
            <v>115</v>
          </cell>
          <cell r="N42">
            <v>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8th April"/>
      <sheetName val="9th April"/>
      <sheetName val="10 April"/>
      <sheetName val="Final"/>
    </sheetNames>
    <sheetDataSet>
      <sheetData sheetId="0"/>
      <sheetData sheetId="1"/>
      <sheetData sheetId="2"/>
      <sheetData sheetId="3">
        <row r="45">
          <cell r="I45" t="str">
            <v>Passerby</v>
          </cell>
          <cell r="J45" t="str">
            <v>Display viewers</v>
          </cell>
        </row>
        <row r="46">
          <cell r="I46">
            <v>99</v>
          </cell>
          <cell r="J46">
            <v>679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10th_cou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Ruler="0" workbookViewId="0">
      <selection activeCell="L28" sqref="L28:N28"/>
    </sheetView>
  </sheetViews>
  <sheetFormatPr baseColWidth="10" defaultRowHeight="15" x14ac:dyDescent="0"/>
  <cols>
    <col min="1" max="1" width="18.33203125" customWidth="1"/>
    <col min="2" max="2" width="13.5" customWidth="1"/>
    <col min="3" max="3" width="10.1640625" customWidth="1"/>
    <col min="8" max="8" width="12.83203125" style="1" customWidth="1"/>
    <col min="12" max="12" width="14.5" customWidth="1"/>
    <col min="13" max="13" width="15" style="1" customWidth="1"/>
    <col min="14" max="14" width="18.1640625" style="1" customWidth="1"/>
  </cols>
  <sheetData>
    <row r="1" spans="1:14" s="4" customFormat="1" ht="20">
      <c r="B1" s="15" t="s">
        <v>34</v>
      </c>
      <c r="C1" s="15"/>
      <c r="D1" s="15"/>
      <c r="H1" s="3"/>
      <c r="M1" s="3"/>
      <c r="N1" s="3"/>
    </row>
    <row r="3" spans="1:14" ht="18">
      <c r="A3" s="3" t="s">
        <v>0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</row>
    <row r="4" spans="1:14">
      <c r="A4" s="2">
        <v>0.41666666666666669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f>SUM(B4:G4)</f>
        <v>0</v>
      </c>
    </row>
    <row r="5" spans="1:14">
      <c r="A5" s="1" t="s">
        <v>1</v>
      </c>
      <c r="B5" s="1">
        <v>9</v>
      </c>
      <c r="C5" s="1">
        <v>11</v>
      </c>
      <c r="D5" s="1">
        <v>9</v>
      </c>
      <c r="E5" s="1">
        <v>6</v>
      </c>
      <c r="F5" s="1">
        <v>27</v>
      </c>
      <c r="G5" s="1">
        <v>32</v>
      </c>
      <c r="H5" s="1">
        <f t="shared" ref="H5:H17" si="0">SUM(B5:G5)</f>
        <v>94</v>
      </c>
    </row>
    <row r="6" spans="1:14">
      <c r="A6" s="1" t="s">
        <v>2</v>
      </c>
      <c r="B6" s="1">
        <v>33</v>
      </c>
      <c r="C6" s="1">
        <v>20</v>
      </c>
      <c r="D6" s="1">
        <v>19</v>
      </c>
      <c r="E6" s="1">
        <v>25</v>
      </c>
      <c r="F6" s="1">
        <v>50</v>
      </c>
      <c r="G6" s="1">
        <v>30</v>
      </c>
      <c r="H6" s="1">
        <f t="shared" si="0"/>
        <v>177</v>
      </c>
    </row>
    <row r="7" spans="1:14">
      <c r="A7" s="1" t="s">
        <v>3</v>
      </c>
      <c r="B7" s="1">
        <v>15</v>
      </c>
      <c r="C7" s="1">
        <v>17</v>
      </c>
      <c r="D7" s="1">
        <v>11</v>
      </c>
      <c r="E7" s="1">
        <v>19</v>
      </c>
      <c r="F7" s="1">
        <v>26</v>
      </c>
      <c r="G7" s="1">
        <v>24</v>
      </c>
      <c r="H7" s="1">
        <f t="shared" si="0"/>
        <v>112</v>
      </c>
    </row>
    <row r="8" spans="1:14">
      <c r="A8" s="1" t="s">
        <v>4</v>
      </c>
      <c r="B8" s="1">
        <v>31</v>
      </c>
      <c r="C8" s="1">
        <v>30</v>
      </c>
      <c r="D8" s="1">
        <v>18</v>
      </c>
      <c r="E8" s="1">
        <v>24</v>
      </c>
      <c r="F8" s="1">
        <v>15</v>
      </c>
      <c r="G8" s="1">
        <v>28</v>
      </c>
      <c r="H8" s="1">
        <f t="shared" si="0"/>
        <v>146</v>
      </c>
    </row>
    <row r="9" spans="1:14">
      <c r="A9" s="1" t="s">
        <v>5</v>
      </c>
      <c r="B9" s="1">
        <v>18</v>
      </c>
      <c r="C9" s="1">
        <v>22</v>
      </c>
      <c r="D9" s="1">
        <v>15</v>
      </c>
      <c r="E9" s="1">
        <v>8</v>
      </c>
      <c r="F9" s="1">
        <v>18</v>
      </c>
      <c r="G9" s="1">
        <v>28</v>
      </c>
      <c r="H9" s="1">
        <f t="shared" si="0"/>
        <v>109</v>
      </c>
    </row>
    <row r="10" spans="1:14">
      <c r="A10" s="1" t="s">
        <v>6</v>
      </c>
      <c r="B10" s="1">
        <v>20</v>
      </c>
      <c r="C10" s="1">
        <v>13</v>
      </c>
      <c r="D10" s="1">
        <v>11</v>
      </c>
      <c r="E10" s="1">
        <v>14</v>
      </c>
      <c r="F10" s="1">
        <v>17</v>
      </c>
      <c r="G10" s="1">
        <v>26</v>
      </c>
      <c r="H10" s="1">
        <f t="shared" si="0"/>
        <v>101</v>
      </c>
    </row>
    <row r="11" spans="1:14">
      <c r="A11" s="1" t="s">
        <v>7</v>
      </c>
      <c r="B11" s="1">
        <v>32</v>
      </c>
      <c r="C11" s="1">
        <v>14</v>
      </c>
      <c r="D11" s="1">
        <v>13</v>
      </c>
      <c r="E11" s="1">
        <v>18</v>
      </c>
      <c r="F11" s="1">
        <v>20</v>
      </c>
      <c r="G11" s="1">
        <v>25</v>
      </c>
      <c r="H11" s="1">
        <f t="shared" si="0"/>
        <v>122</v>
      </c>
    </row>
    <row r="12" spans="1:14" ht="18">
      <c r="A12" s="1" t="s">
        <v>9</v>
      </c>
      <c r="B12" s="1">
        <v>18</v>
      </c>
      <c r="C12" s="1">
        <v>11</v>
      </c>
      <c r="D12" s="1">
        <v>16</v>
      </c>
      <c r="E12" s="1">
        <v>11</v>
      </c>
      <c r="F12" s="1">
        <v>36</v>
      </c>
      <c r="G12" s="1">
        <v>15</v>
      </c>
      <c r="H12" s="1">
        <f t="shared" si="0"/>
        <v>107</v>
      </c>
      <c r="L12" s="3" t="s">
        <v>0</v>
      </c>
      <c r="M12" s="3" t="s">
        <v>34</v>
      </c>
      <c r="N12" s="3" t="s">
        <v>35</v>
      </c>
    </row>
    <row r="13" spans="1:14">
      <c r="A13" s="1" t="s">
        <v>8</v>
      </c>
      <c r="B13" s="1">
        <v>8</v>
      </c>
      <c r="C13" s="1">
        <v>15</v>
      </c>
      <c r="D13" s="1">
        <v>13</v>
      </c>
      <c r="E13" s="1">
        <v>18</v>
      </c>
      <c r="F13" s="1">
        <v>0</v>
      </c>
      <c r="G13" s="1">
        <v>0</v>
      </c>
      <c r="H13" s="1">
        <f t="shared" si="0"/>
        <v>54</v>
      </c>
      <c r="L13" s="2">
        <v>0.41666666666666669</v>
      </c>
      <c r="M13" s="1">
        <v>0</v>
      </c>
      <c r="N13" s="1">
        <v>0</v>
      </c>
    </row>
    <row r="14" spans="1:14">
      <c r="A14" s="1" t="s">
        <v>10</v>
      </c>
      <c r="B14" s="1">
        <v>11</v>
      </c>
      <c r="C14" s="1">
        <v>10</v>
      </c>
      <c r="D14" s="1">
        <v>16</v>
      </c>
      <c r="E14" s="1">
        <v>14</v>
      </c>
      <c r="F14" s="1">
        <v>0</v>
      </c>
      <c r="G14" s="1">
        <v>0</v>
      </c>
      <c r="H14" s="1">
        <f t="shared" si="0"/>
        <v>51</v>
      </c>
      <c r="L14" s="1" t="s">
        <v>1</v>
      </c>
      <c r="M14" s="1">
        <v>94</v>
      </c>
      <c r="N14" s="1">
        <v>2</v>
      </c>
    </row>
    <row r="15" spans="1:14">
      <c r="A15" s="1" t="s">
        <v>11</v>
      </c>
      <c r="B15" s="1">
        <v>22</v>
      </c>
      <c r="C15" s="1">
        <v>4</v>
      </c>
      <c r="D15" s="1">
        <v>20</v>
      </c>
      <c r="E15" s="1">
        <v>36</v>
      </c>
      <c r="F15" s="1">
        <v>0</v>
      </c>
      <c r="G15" s="1">
        <v>0</v>
      </c>
      <c r="H15" s="1">
        <f t="shared" si="0"/>
        <v>82</v>
      </c>
      <c r="L15" s="1" t="s">
        <v>2</v>
      </c>
      <c r="M15" s="1">
        <v>177</v>
      </c>
      <c r="N15" s="1">
        <v>19</v>
      </c>
    </row>
    <row r="16" spans="1:14">
      <c r="A16" s="1" t="s">
        <v>12</v>
      </c>
      <c r="B16" s="1">
        <v>15</v>
      </c>
      <c r="C16" s="1">
        <v>16</v>
      </c>
      <c r="D16" s="1">
        <v>9</v>
      </c>
      <c r="E16" s="1">
        <v>19</v>
      </c>
      <c r="F16" s="1">
        <v>0</v>
      </c>
      <c r="G16" s="1">
        <v>0</v>
      </c>
      <c r="H16" s="1">
        <f t="shared" si="0"/>
        <v>59</v>
      </c>
      <c r="L16" s="1" t="s">
        <v>3</v>
      </c>
      <c r="M16" s="1">
        <v>112</v>
      </c>
      <c r="N16" s="1">
        <v>11</v>
      </c>
    </row>
    <row r="17" spans="1:14">
      <c r="A17" s="2">
        <v>0.66666666666666663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f t="shared" si="0"/>
        <v>0</v>
      </c>
      <c r="L17" s="1" t="s">
        <v>4</v>
      </c>
      <c r="M17" s="1">
        <v>146</v>
      </c>
      <c r="N17" s="1">
        <v>9</v>
      </c>
    </row>
    <row r="18" spans="1:14">
      <c r="L18" s="1" t="s">
        <v>5</v>
      </c>
      <c r="M18" s="1">
        <v>109</v>
      </c>
      <c r="N18" s="1">
        <v>2</v>
      </c>
    </row>
    <row r="19" spans="1:14" ht="18">
      <c r="A19" s="3" t="s">
        <v>33</v>
      </c>
      <c r="B19" s="5">
        <f>SUM(B4:B17)</f>
        <v>232</v>
      </c>
      <c r="C19" s="5">
        <f t="shared" ref="C19:G19" si="1">SUM(C4:C17)</f>
        <v>183</v>
      </c>
      <c r="D19" s="5">
        <f t="shared" si="1"/>
        <v>170</v>
      </c>
      <c r="E19" s="5">
        <f t="shared" si="1"/>
        <v>212</v>
      </c>
      <c r="F19" s="5">
        <f t="shared" si="1"/>
        <v>209</v>
      </c>
      <c r="G19" s="5">
        <f t="shared" si="1"/>
        <v>208</v>
      </c>
      <c r="H19" s="3">
        <f>SUM(B19:G19)</f>
        <v>1214</v>
      </c>
      <c r="L19" s="1" t="s">
        <v>6</v>
      </c>
      <c r="M19" s="1">
        <v>101</v>
      </c>
      <c r="N19" s="1">
        <v>13</v>
      </c>
    </row>
    <row r="20" spans="1:14">
      <c r="L20" s="1" t="s">
        <v>7</v>
      </c>
      <c r="M20" s="1">
        <v>122</v>
      </c>
      <c r="N20" s="1">
        <v>3</v>
      </c>
    </row>
    <row r="21" spans="1:14">
      <c r="L21" s="1" t="s">
        <v>9</v>
      </c>
      <c r="M21" s="1">
        <v>107</v>
      </c>
      <c r="N21" s="1">
        <v>7</v>
      </c>
    </row>
    <row r="22" spans="1:14">
      <c r="L22" s="1" t="s">
        <v>8</v>
      </c>
      <c r="M22" s="1">
        <v>54</v>
      </c>
      <c r="N22" s="1">
        <v>3</v>
      </c>
    </row>
    <row r="23" spans="1:14">
      <c r="L23" s="1" t="s">
        <v>10</v>
      </c>
      <c r="M23" s="1">
        <v>51</v>
      </c>
      <c r="N23" s="1">
        <v>3</v>
      </c>
    </row>
    <row r="24" spans="1:14">
      <c r="L24" s="1" t="s">
        <v>11</v>
      </c>
      <c r="M24" s="1">
        <v>82</v>
      </c>
      <c r="N24" s="1">
        <v>5</v>
      </c>
    </row>
    <row r="25" spans="1:14" ht="18">
      <c r="A25" s="3" t="s">
        <v>0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L25" s="1" t="s">
        <v>12</v>
      </c>
      <c r="M25" s="1">
        <v>59</v>
      </c>
      <c r="N25" s="1">
        <v>4</v>
      </c>
    </row>
    <row r="26" spans="1:14">
      <c r="A26" s="2">
        <v>0.41666666666666669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f>SUM(B26:G26)</f>
        <v>0</v>
      </c>
      <c r="L26" s="2">
        <v>0.66666666666666663</v>
      </c>
      <c r="M26" s="1">
        <v>0</v>
      </c>
      <c r="N26" s="1">
        <v>0</v>
      </c>
    </row>
    <row r="27" spans="1:14">
      <c r="A27" s="1" t="s">
        <v>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f>SUM(B27:G27)</f>
        <v>2</v>
      </c>
    </row>
    <row r="28" spans="1:14" ht="18">
      <c r="A28" s="1" t="s">
        <v>2</v>
      </c>
      <c r="B28" s="1">
        <v>3</v>
      </c>
      <c r="C28" s="1">
        <v>2</v>
      </c>
      <c r="D28" s="1">
        <v>2</v>
      </c>
      <c r="E28" s="1">
        <v>2</v>
      </c>
      <c r="F28" s="1">
        <v>7</v>
      </c>
      <c r="G28" s="1">
        <v>3</v>
      </c>
      <c r="H28" s="1">
        <f t="shared" ref="H28:H39" si="2">SUM(B28:G28)</f>
        <v>19</v>
      </c>
      <c r="L28" s="3" t="s">
        <v>33</v>
      </c>
      <c r="M28" s="3">
        <v>1214</v>
      </c>
      <c r="N28" s="3" t="s">
        <v>36</v>
      </c>
    </row>
    <row r="29" spans="1:14">
      <c r="A29" s="1" t="s">
        <v>3</v>
      </c>
      <c r="B29" s="1">
        <v>1</v>
      </c>
      <c r="C29" s="1">
        <v>0</v>
      </c>
      <c r="D29" s="1">
        <v>4</v>
      </c>
      <c r="E29" s="1">
        <v>2</v>
      </c>
      <c r="F29" s="1">
        <v>2</v>
      </c>
      <c r="G29" s="1">
        <v>2</v>
      </c>
      <c r="H29" s="1">
        <f t="shared" si="2"/>
        <v>11</v>
      </c>
    </row>
    <row r="30" spans="1:14">
      <c r="A30" s="1" t="s">
        <v>4</v>
      </c>
      <c r="B30" s="1">
        <v>1</v>
      </c>
      <c r="C30" s="1">
        <v>0</v>
      </c>
      <c r="D30" s="1">
        <v>3</v>
      </c>
      <c r="E30" s="1">
        <v>4</v>
      </c>
      <c r="F30" s="1">
        <v>0</v>
      </c>
      <c r="G30" s="1">
        <v>1</v>
      </c>
      <c r="H30" s="1">
        <f t="shared" si="2"/>
        <v>9</v>
      </c>
    </row>
    <row r="31" spans="1:14">
      <c r="A31" s="1" t="s">
        <v>5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f t="shared" si="2"/>
        <v>2</v>
      </c>
    </row>
    <row r="32" spans="1:14">
      <c r="A32" s="1" t="s">
        <v>6</v>
      </c>
      <c r="B32" s="1">
        <v>6</v>
      </c>
      <c r="C32" s="1">
        <v>0</v>
      </c>
      <c r="D32" s="1">
        <v>0</v>
      </c>
      <c r="E32" s="1">
        <v>1</v>
      </c>
      <c r="F32" s="1">
        <v>1</v>
      </c>
      <c r="G32" s="1">
        <v>5</v>
      </c>
      <c r="H32" s="1">
        <f t="shared" si="2"/>
        <v>13</v>
      </c>
    </row>
    <row r="33" spans="1:14">
      <c r="A33" s="1" t="s">
        <v>7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f t="shared" si="2"/>
        <v>3</v>
      </c>
    </row>
    <row r="34" spans="1:14">
      <c r="A34" s="1" t="s">
        <v>9</v>
      </c>
      <c r="B34" s="1">
        <v>1</v>
      </c>
      <c r="C34" s="1">
        <v>0</v>
      </c>
      <c r="D34" s="1">
        <v>0</v>
      </c>
      <c r="E34" s="1">
        <v>0</v>
      </c>
      <c r="F34" s="1">
        <v>5</v>
      </c>
      <c r="G34" s="1">
        <v>1</v>
      </c>
      <c r="H34" s="1">
        <f t="shared" si="2"/>
        <v>7</v>
      </c>
    </row>
    <row r="35" spans="1:14" ht="18">
      <c r="A35" s="1" t="s">
        <v>8</v>
      </c>
      <c r="B35" s="1">
        <v>0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f t="shared" si="2"/>
        <v>3</v>
      </c>
      <c r="M35" s="3" t="s">
        <v>35</v>
      </c>
      <c r="N35" s="3" t="s">
        <v>34</v>
      </c>
    </row>
    <row r="36" spans="1:14" ht="18">
      <c r="A36" s="1" t="s">
        <v>10</v>
      </c>
      <c r="B36" s="1">
        <v>2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f t="shared" si="2"/>
        <v>3</v>
      </c>
      <c r="M36" s="3">
        <v>81</v>
      </c>
      <c r="N36" s="3">
        <v>1214</v>
      </c>
    </row>
    <row r="37" spans="1:14">
      <c r="A37" s="1" t="s">
        <v>11</v>
      </c>
      <c r="B37" s="1">
        <v>0</v>
      </c>
      <c r="C37" s="1">
        <v>0</v>
      </c>
      <c r="D37" s="1">
        <v>4</v>
      </c>
      <c r="E37" s="1">
        <v>1</v>
      </c>
      <c r="F37" s="1">
        <v>0</v>
      </c>
      <c r="G37" s="1">
        <v>0</v>
      </c>
      <c r="H37" s="1">
        <f t="shared" si="2"/>
        <v>5</v>
      </c>
    </row>
    <row r="38" spans="1:14">
      <c r="A38" s="1" t="s">
        <v>12</v>
      </c>
      <c r="B38" s="1">
        <v>0</v>
      </c>
      <c r="C38" s="1">
        <v>0</v>
      </c>
      <c r="D38" s="1">
        <v>0</v>
      </c>
      <c r="E38" s="1">
        <v>4</v>
      </c>
      <c r="F38" s="1">
        <v>0</v>
      </c>
      <c r="G38" s="1">
        <v>0</v>
      </c>
      <c r="H38" s="1">
        <f t="shared" si="2"/>
        <v>4</v>
      </c>
    </row>
    <row r="39" spans="1:14">
      <c r="A39" s="2">
        <v>0.66666666666666663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f t="shared" si="2"/>
        <v>0</v>
      </c>
    </row>
    <row r="41" spans="1:14" ht="18">
      <c r="A41" s="3" t="s">
        <v>33</v>
      </c>
      <c r="B41" s="3">
        <f>SUM(B26:B39)</f>
        <v>16</v>
      </c>
      <c r="C41" s="3">
        <f t="shared" ref="C41:G41" si="3">SUM(C26:C39)</f>
        <v>2</v>
      </c>
      <c r="D41" s="3">
        <f t="shared" si="3"/>
        <v>18</v>
      </c>
      <c r="E41" s="3">
        <f t="shared" si="3"/>
        <v>15</v>
      </c>
      <c r="F41" s="3">
        <f t="shared" si="3"/>
        <v>15</v>
      </c>
      <c r="G41" s="3">
        <f t="shared" si="3"/>
        <v>15</v>
      </c>
      <c r="H41" s="3">
        <f>SUM(B41:G41)</f>
        <v>81</v>
      </c>
    </row>
  </sheetData>
  <mergeCells count="1">
    <mergeCell ref="B1:D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showRuler="0" topLeftCell="A30" workbookViewId="0">
      <selection activeCell="M38" sqref="M38:N38"/>
    </sheetView>
  </sheetViews>
  <sheetFormatPr baseColWidth="10" defaultRowHeight="15" x14ac:dyDescent="0"/>
  <cols>
    <col min="1" max="1" width="19.5" customWidth="1"/>
    <col min="2" max="2" width="15.83203125" style="1" customWidth="1"/>
    <col min="3" max="3" width="13.83203125" style="1" customWidth="1"/>
    <col min="6" max="6" width="16.1640625" customWidth="1"/>
    <col min="7" max="7" width="12.83203125" style="1" customWidth="1"/>
    <col min="8" max="8" width="16.1640625" customWidth="1"/>
    <col min="10" max="10" width="10.83203125" customWidth="1"/>
    <col min="12" max="12" width="12.83203125" customWidth="1"/>
    <col min="13" max="13" width="18.33203125" customWidth="1"/>
    <col min="14" max="14" width="17.1640625" style="1" customWidth="1"/>
  </cols>
  <sheetData>
    <row r="1" spans="1:18" ht="18">
      <c r="A1" s="6"/>
      <c r="B1" s="7"/>
      <c r="C1" s="7"/>
      <c r="D1" s="6"/>
      <c r="E1" s="6"/>
      <c r="F1" s="6"/>
      <c r="G1" s="7"/>
      <c r="H1" s="6"/>
      <c r="I1" s="6"/>
      <c r="J1" s="6"/>
      <c r="K1" s="6"/>
      <c r="L1" s="6"/>
      <c r="M1" s="6"/>
      <c r="N1" s="7"/>
      <c r="Q1" s="10">
        <v>40948</v>
      </c>
      <c r="R1" s="10">
        <v>40948</v>
      </c>
    </row>
    <row r="2" spans="1:18" ht="23">
      <c r="A2" s="9" t="s">
        <v>34</v>
      </c>
      <c r="B2" s="9"/>
      <c r="C2" s="9"/>
      <c r="D2" s="9"/>
      <c r="E2" s="9"/>
      <c r="F2" s="6"/>
      <c r="G2" s="7"/>
      <c r="H2" s="6"/>
      <c r="I2" s="6"/>
      <c r="J2" s="6"/>
      <c r="K2" s="6"/>
      <c r="L2" s="6"/>
      <c r="M2" s="6"/>
      <c r="N2" s="7"/>
      <c r="Q2" s="7">
        <v>0</v>
      </c>
      <c r="R2" s="7">
        <v>0</v>
      </c>
    </row>
    <row r="3" spans="1:18">
      <c r="A3" s="6"/>
      <c r="B3" s="7"/>
      <c r="C3" s="7"/>
      <c r="D3" s="6"/>
      <c r="E3" s="6"/>
      <c r="F3" s="6"/>
      <c r="G3" s="7"/>
      <c r="H3" s="6"/>
      <c r="I3" s="6"/>
      <c r="J3" s="6"/>
      <c r="K3" s="6"/>
      <c r="L3" s="6"/>
      <c r="M3" s="6"/>
      <c r="N3" s="7"/>
      <c r="Q3" s="7">
        <v>5</v>
      </c>
      <c r="R3" s="7">
        <v>3</v>
      </c>
    </row>
    <row r="4" spans="1:18">
      <c r="A4" s="6"/>
      <c r="B4" s="7"/>
      <c r="C4" s="7"/>
      <c r="D4" s="6"/>
      <c r="E4" s="6"/>
      <c r="F4" s="6"/>
      <c r="G4" s="7"/>
      <c r="H4" s="6"/>
      <c r="I4" s="6"/>
      <c r="J4" s="6"/>
      <c r="K4" s="6"/>
      <c r="L4" s="6"/>
      <c r="M4" s="6"/>
      <c r="N4" s="7"/>
      <c r="Q4" s="7">
        <v>15</v>
      </c>
      <c r="R4" s="7">
        <v>0</v>
      </c>
    </row>
    <row r="5" spans="1:18" ht="18">
      <c r="A5" s="8" t="s">
        <v>0</v>
      </c>
      <c r="B5" s="10">
        <v>40949</v>
      </c>
      <c r="C5" s="10">
        <v>40950</v>
      </c>
      <c r="D5" s="10">
        <v>40951</v>
      </c>
      <c r="E5" s="10">
        <v>40952</v>
      </c>
      <c r="F5" s="10">
        <v>40954</v>
      </c>
      <c r="G5" s="8" t="s">
        <v>33</v>
      </c>
      <c r="H5" s="6"/>
      <c r="I5" s="6"/>
      <c r="J5" s="6"/>
      <c r="K5" s="6"/>
      <c r="L5" s="6"/>
      <c r="M5" s="6"/>
      <c r="N5" s="7"/>
      <c r="Q5" s="7">
        <v>10</v>
      </c>
      <c r="R5" s="7">
        <v>0</v>
      </c>
    </row>
    <row r="6" spans="1:18">
      <c r="A6" s="11">
        <v>0.41666666666666669</v>
      </c>
      <c r="B6" s="12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6"/>
      <c r="I6" s="6"/>
      <c r="J6" s="6"/>
      <c r="K6" s="6"/>
      <c r="L6" s="6"/>
      <c r="M6" s="6"/>
      <c r="N6" s="7"/>
      <c r="Q6" s="7">
        <v>12</v>
      </c>
      <c r="R6" s="7">
        <v>1</v>
      </c>
    </row>
    <row r="7" spans="1:18">
      <c r="A7" s="7" t="s">
        <v>14</v>
      </c>
      <c r="B7" s="12">
        <v>10</v>
      </c>
      <c r="C7" s="7">
        <v>13</v>
      </c>
      <c r="D7" s="7">
        <v>14</v>
      </c>
      <c r="E7" s="7">
        <v>16</v>
      </c>
      <c r="F7" s="7">
        <v>13</v>
      </c>
      <c r="G7" s="7">
        <f t="shared" ref="G7:G23" si="0" xml:space="preserve"> SUM(B7+C7+D7+E7+F7)</f>
        <v>66</v>
      </c>
      <c r="H7" s="6"/>
      <c r="I7" s="6"/>
      <c r="J7" s="6"/>
      <c r="K7" s="6"/>
      <c r="L7" s="6"/>
      <c r="M7" s="6"/>
      <c r="N7" s="7"/>
      <c r="Q7" s="7">
        <v>14</v>
      </c>
      <c r="R7" s="7">
        <v>0</v>
      </c>
    </row>
    <row r="8" spans="1:18">
      <c r="A8" s="7" t="s">
        <v>15</v>
      </c>
      <c r="B8" s="12">
        <v>23</v>
      </c>
      <c r="C8" s="7">
        <v>26</v>
      </c>
      <c r="D8" s="7">
        <v>35</v>
      </c>
      <c r="E8" s="7">
        <v>32</v>
      </c>
      <c r="F8" s="7">
        <v>13</v>
      </c>
      <c r="G8" s="7">
        <f t="shared" si="0"/>
        <v>129</v>
      </c>
      <c r="H8" s="6"/>
      <c r="I8" s="6"/>
      <c r="J8" s="6"/>
      <c r="K8" s="6"/>
      <c r="L8" s="6"/>
      <c r="M8" s="6"/>
      <c r="N8" s="7"/>
      <c r="Q8" s="7">
        <v>15</v>
      </c>
      <c r="R8" s="7">
        <v>0</v>
      </c>
    </row>
    <row r="9" spans="1:18">
      <c r="A9" s="7" t="s">
        <v>16</v>
      </c>
      <c r="B9" s="12">
        <v>26</v>
      </c>
      <c r="C9" s="7">
        <v>13</v>
      </c>
      <c r="D9" s="7">
        <v>25</v>
      </c>
      <c r="E9" s="7">
        <v>12</v>
      </c>
      <c r="F9" s="7">
        <v>8</v>
      </c>
      <c r="G9" s="7">
        <f t="shared" si="0"/>
        <v>84</v>
      </c>
      <c r="H9" s="6"/>
      <c r="I9" s="6"/>
      <c r="J9" s="6"/>
      <c r="K9" s="6"/>
      <c r="L9" s="6"/>
      <c r="M9" s="6"/>
      <c r="N9" s="7"/>
      <c r="Q9" s="7">
        <v>28</v>
      </c>
      <c r="R9" s="7">
        <v>2</v>
      </c>
    </row>
    <row r="10" spans="1:18">
      <c r="A10" s="7" t="s">
        <v>17</v>
      </c>
      <c r="B10" s="12">
        <v>19</v>
      </c>
      <c r="C10" s="7">
        <v>9</v>
      </c>
      <c r="D10" s="7">
        <v>35</v>
      </c>
      <c r="E10" s="7">
        <v>9</v>
      </c>
      <c r="F10" s="7">
        <v>17</v>
      </c>
      <c r="G10" s="7">
        <f t="shared" si="0"/>
        <v>89</v>
      </c>
      <c r="H10" s="6"/>
      <c r="I10" s="6"/>
      <c r="J10" s="6"/>
      <c r="K10" s="6"/>
      <c r="L10" s="6"/>
      <c r="M10" s="6"/>
      <c r="N10" s="7"/>
      <c r="Q10" s="7">
        <v>16</v>
      </c>
      <c r="R10" s="7">
        <v>0</v>
      </c>
    </row>
    <row r="11" spans="1:18">
      <c r="A11" s="7" t="s">
        <v>18</v>
      </c>
      <c r="B11" s="12">
        <v>22</v>
      </c>
      <c r="C11" s="7">
        <v>9</v>
      </c>
      <c r="D11" s="7">
        <v>15</v>
      </c>
      <c r="E11" s="7">
        <v>11</v>
      </c>
      <c r="F11" s="7">
        <v>9</v>
      </c>
      <c r="G11" s="7">
        <f t="shared" si="0"/>
        <v>66</v>
      </c>
      <c r="H11" s="6"/>
      <c r="I11" s="6"/>
      <c r="J11" s="6"/>
      <c r="K11" s="6"/>
      <c r="L11" s="6"/>
      <c r="M11" s="6"/>
      <c r="N11" s="7"/>
      <c r="Q11" s="7">
        <v>8</v>
      </c>
      <c r="R11" s="7">
        <v>1</v>
      </c>
    </row>
    <row r="12" spans="1:18">
      <c r="A12" s="7" t="s">
        <v>19</v>
      </c>
      <c r="B12" s="12">
        <v>24</v>
      </c>
      <c r="C12" s="7">
        <v>15</v>
      </c>
      <c r="D12" s="7">
        <v>20</v>
      </c>
      <c r="E12" s="7">
        <v>7</v>
      </c>
      <c r="F12" s="7">
        <v>11</v>
      </c>
      <c r="G12" s="7">
        <f t="shared" si="0"/>
        <v>77</v>
      </c>
      <c r="H12" s="6"/>
      <c r="I12" s="6"/>
      <c r="J12" s="6"/>
      <c r="K12" s="6"/>
      <c r="L12" s="6"/>
      <c r="M12" s="6"/>
      <c r="N12" s="7"/>
      <c r="Q12" s="7">
        <v>6</v>
      </c>
      <c r="R12" s="7">
        <v>1</v>
      </c>
    </row>
    <row r="13" spans="1:18">
      <c r="A13" s="7" t="s">
        <v>20</v>
      </c>
      <c r="B13" s="12">
        <v>17</v>
      </c>
      <c r="C13" s="7">
        <v>25</v>
      </c>
      <c r="D13" s="7">
        <v>32</v>
      </c>
      <c r="E13" s="7">
        <v>20</v>
      </c>
      <c r="F13" s="7">
        <v>12</v>
      </c>
      <c r="G13" s="7">
        <f t="shared" si="0"/>
        <v>106</v>
      </c>
      <c r="H13" s="6"/>
      <c r="I13" s="6"/>
      <c r="J13" s="6"/>
      <c r="K13" s="6"/>
      <c r="L13" s="6"/>
      <c r="M13" s="6"/>
      <c r="N13" s="7"/>
      <c r="Q13" s="7">
        <v>13</v>
      </c>
      <c r="R13" s="7">
        <v>2</v>
      </c>
    </row>
    <row r="14" spans="1:18">
      <c r="A14" s="7" t="s">
        <v>21</v>
      </c>
      <c r="B14" s="12">
        <v>10</v>
      </c>
      <c r="C14" s="7">
        <v>15</v>
      </c>
      <c r="D14" s="7">
        <v>40</v>
      </c>
      <c r="E14" s="7">
        <v>15</v>
      </c>
      <c r="F14" s="7">
        <v>15</v>
      </c>
      <c r="G14" s="7">
        <f t="shared" si="0"/>
        <v>95</v>
      </c>
      <c r="H14" s="6"/>
      <c r="I14" s="6"/>
      <c r="J14" s="6"/>
      <c r="K14" s="6"/>
      <c r="L14" s="6"/>
      <c r="M14" s="6"/>
      <c r="N14" s="7"/>
      <c r="Q14" s="7">
        <v>9</v>
      </c>
      <c r="R14" s="7">
        <v>1</v>
      </c>
    </row>
    <row r="15" spans="1:18" ht="18">
      <c r="A15" s="7" t="s">
        <v>22</v>
      </c>
      <c r="B15" s="12">
        <v>18</v>
      </c>
      <c r="C15" s="7">
        <v>17</v>
      </c>
      <c r="D15" s="7">
        <v>0</v>
      </c>
      <c r="E15" s="7">
        <v>0</v>
      </c>
      <c r="F15" s="7">
        <v>12</v>
      </c>
      <c r="G15" s="7">
        <f t="shared" si="0"/>
        <v>47</v>
      </c>
      <c r="H15" s="6"/>
      <c r="I15" s="6"/>
      <c r="J15" s="6"/>
      <c r="K15" s="6"/>
      <c r="L15" s="8" t="s">
        <v>0</v>
      </c>
      <c r="M15" s="8" t="s">
        <v>34</v>
      </c>
      <c r="N15" s="8" t="s">
        <v>13</v>
      </c>
      <c r="Q15" s="7">
        <v>0</v>
      </c>
      <c r="R15" s="7">
        <v>0</v>
      </c>
    </row>
    <row r="16" spans="1:18">
      <c r="A16" s="7" t="s">
        <v>23</v>
      </c>
      <c r="B16" s="12">
        <v>15</v>
      </c>
      <c r="C16" s="7">
        <v>7</v>
      </c>
      <c r="D16" s="7">
        <v>0</v>
      </c>
      <c r="E16" s="7">
        <v>0</v>
      </c>
      <c r="F16" s="7">
        <v>6</v>
      </c>
      <c r="G16" s="7">
        <f t="shared" si="0"/>
        <v>28</v>
      </c>
      <c r="H16" s="6"/>
      <c r="I16" s="6"/>
      <c r="J16" s="6"/>
      <c r="K16" s="6"/>
      <c r="L16" s="11">
        <v>0.41666666666666669</v>
      </c>
      <c r="M16" s="7">
        <v>0</v>
      </c>
      <c r="N16" s="7">
        <v>0</v>
      </c>
      <c r="Q16" s="7">
        <v>0</v>
      </c>
      <c r="R16" s="7">
        <v>0</v>
      </c>
    </row>
    <row r="17" spans="1:18">
      <c r="A17" s="7" t="s">
        <v>24</v>
      </c>
      <c r="B17" s="12">
        <v>22</v>
      </c>
      <c r="C17" s="7">
        <v>22</v>
      </c>
      <c r="D17" s="7">
        <v>0</v>
      </c>
      <c r="E17" s="7">
        <v>0</v>
      </c>
      <c r="F17" s="7">
        <v>9</v>
      </c>
      <c r="G17" s="7">
        <f t="shared" si="0"/>
        <v>53</v>
      </c>
      <c r="H17" s="6"/>
      <c r="I17" s="6"/>
      <c r="J17" s="6"/>
      <c r="K17" s="6"/>
      <c r="L17" s="7" t="s">
        <v>14</v>
      </c>
      <c r="M17" s="7">
        <v>66</v>
      </c>
      <c r="N17" s="7">
        <v>19</v>
      </c>
      <c r="Q17" s="7">
        <v>0</v>
      </c>
      <c r="R17" s="7">
        <v>0</v>
      </c>
    </row>
    <row r="18" spans="1:18">
      <c r="A18" s="7" t="s">
        <v>25</v>
      </c>
      <c r="B18" s="12">
        <v>14</v>
      </c>
      <c r="C18" s="7">
        <v>16</v>
      </c>
      <c r="D18" s="7">
        <v>0</v>
      </c>
      <c r="E18" s="7">
        <v>0</v>
      </c>
      <c r="F18" s="7">
        <v>10</v>
      </c>
      <c r="G18" s="7">
        <f t="shared" si="0"/>
        <v>40</v>
      </c>
      <c r="H18" s="6"/>
      <c r="I18" s="6"/>
      <c r="J18" s="6"/>
      <c r="K18" s="6"/>
      <c r="L18" s="7" t="s">
        <v>15</v>
      </c>
      <c r="M18" s="7">
        <v>129</v>
      </c>
      <c r="N18" s="7">
        <v>14</v>
      </c>
      <c r="Q18" s="7">
        <v>0</v>
      </c>
      <c r="R18" s="7">
        <v>0</v>
      </c>
    </row>
    <row r="19" spans="1:18">
      <c r="A19" s="7" t="s">
        <v>37</v>
      </c>
      <c r="B19" s="12">
        <v>0</v>
      </c>
      <c r="C19" s="7">
        <v>18</v>
      </c>
      <c r="D19" s="7">
        <v>0</v>
      </c>
      <c r="E19" s="7">
        <v>0</v>
      </c>
      <c r="F19" s="7">
        <v>5</v>
      </c>
      <c r="G19" s="7">
        <f t="shared" si="0"/>
        <v>23</v>
      </c>
      <c r="H19" s="6"/>
      <c r="I19" s="6"/>
      <c r="J19" s="6"/>
      <c r="K19" s="6"/>
      <c r="L19" s="7" t="s">
        <v>16</v>
      </c>
      <c r="M19" s="7">
        <v>84</v>
      </c>
      <c r="N19" s="7">
        <v>6</v>
      </c>
      <c r="Q19" s="7">
        <v>0</v>
      </c>
      <c r="R19" s="7">
        <v>0</v>
      </c>
    </row>
    <row r="20" spans="1:18">
      <c r="A20" s="7" t="s">
        <v>38</v>
      </c>
      <c r="B20" s="12">
        <v>0</v>
      </c>
      <c r="C20" s="7">
        <v>15</v>
      </c>
      <c r="D20" s="7">
        <v>0</v>
      </c>
      <c r="E20" s="7">
        <v>0</v>
      </c>
      <c r="F20" s="7">
        <v>25</v>
      </c>
      <c r="G20" s="7">
        <f t="shared" si="0"/>
        <v>40</v>
      </c>
      <c r="H20" s="6"/>
      <c r="I20" s="6"/>
      <c r="J20" s="6"/>
      <c r="K20" s="6"/>
      <c r="L20" s="7" t="s">
        <v>17</v>
      </c>
      <c r="M20" s="7">
        <v>89</v>
      </c>
      <c r="N20" s="7">
        <v>15</v>
      </c>
      <c r="Q20" s="7"/>
      <c r="R20" s="7"/>
    </row>
    <row r="21" spans="1:18" ht="18">
      <c r="A21" s="7" t="s">
        <v>39</v>
      </c>
      <c r="B21" s="12">
        <v>0</v>
      </c>
      <c r="C21" s="7">
        <v>29</v>
      </c>
      <c r="D21" s="7">
        <v>0</v>
      </c>
      <c r="E21" s="7">
        <v>0</v>
      </c>
      <c r="F21" s="7">
        <v>8</v>
      </c>
      <c r="G21" s="7">
        <f t="shared" si="0"/>
        <v>37</v>
      </c>
      <c r="H21" s="6"/>
      <c r="I21" s="6"/>
      <c r="J21" s="6"/>
      <c r="K21" s="6"/>
      <c r="L21" s="7" t="s">
        <v>18</v>
      </c>
      <c r="M21" s="7">
        <v>66</v>
      </c>
      <c r="N21" s="7">
        <v>5</v>
      </c>
      <c r="Q21" s="8">
        <v>151</v>
      </c>
      <c r="R21" s="8">
        <v>11</v>
      </c>
    </row>
    <row r="22" spans="1:18">
      <c r="A22" s="7" t="s">
        <v>40</v>
      </c>
      <c r="B22" s="12">
        <v>0</v>
      </c>
      <c r="C22" s="7">
        <v>10</v>
      </c>
      <c r="D22" s="7">
        <v>0</v>
      </c>
      <c r="E22" s="7">
        <v>0</v>
      </c>
      <c r="F22" s="7">
        <v>5</v>
      </c>
      <c r="G22" s="7">
        <f t="shared" si="0"/>
        <v>15</v>
      </c>
      <c r="H22" s="6"/>
      <c r="I22" s="6"/>
      <c r="J22" s="6"/>
      <c r="K22" s="6"/>
      <c r="L22" s="7" t="s">
        <v>19</v>
      </c>
      <c r="M22" s="7">
        <v>77</v>
      </c>
      <c r="N22" s="7">
        <v>16</v>
      </c>
    </row>
    <row r="23" spans="1:18">
      <c r="A23" s="11">
        <v>0.75</v>
      </c>
      <c r="B23" s="12">
        <v>0</v>
      </c>
      <c r="C23" s="7">
        <v>0</v>
      </c>
      <c r="D23" s="7">
        <v>0</v>
      </c>
      <c r="E23" s="7">
        <v>0</v>
      </c>
      <c r="F23" s="7">
        <v>0</v>
      </c>
      <c r="G23" s="7">
        <f t="shared" si="0"/>
        <v>0</v>
      </c>
      <c r="H23" s="6"/>
      <c r="I23" s="6"/>
      <c r="J23" s="6"/>
      <c r="K23" s="6"/>
      <c r="L23" s="7" t="s">
        <v>20</v>
      </c>
      <c r="M23" s="7">
        <v>106</v>
      </c>
      <c r="N23" s="7">
        <v>9</v>
      </c>
    </row>
    <row r="24" spans="1:18">
      <c r="A24" s="6"/>
      <c r="B24" s="7"/>
      <c r="C24" s="7"/>
      <c r="D24" s="6"/>
      <c r="E24" s="6"/>
      <c r="F24" s="6"/>
      <c r="G24" s="6"/>
      <c r="H24" s="6"/>
      <c r="I24" s="6"/>
      <c r="J24" s="6"/>
      <c r="K24" s="6"/>
      <c r="L24" s="7" t="s">
        <v>21</v>
      </c>
      <c r="M24" s="7">
        <v>95</v>
      </c>
      <c r="N24" s="7">
        <v>3</v>
      </c>
    </row>
    <row r="25" spans="1:18" ht="18">
      <c r="A25" s="8" t="s">
        <v>33</v>
      </c>
      <c r="B25" s="8">
        <v>220</v>
      </c>
      <c r="C25" s="8">
        <v>259</v>
      </c>
      <c r="D25" s="8">
        <v>216</v>
      </c>
      <c r="E25" s="8">
        <v>122</v>
      </c>
      <c r="F25" s="8">
        <v>178</v>
      </c>
      <c r="G25" s="8">
        <f>SUM(G6:G23)</f>
        <v>995</v>
      </c>
      <c r="H25" s="6"/>
      <c r="I25" s="6"/>
      <c r="J25" s="6"/>
      <c r="K25" s="6"/>
      <c r="L25" s="7" t="s">
        <v>22</v>
      </c>
      <c r="M25" s="7">
        <v>47</v>
      </c>
      <c r="N25" s="7">
        <v>4</v>
      </c>
    </row>
    <row r="26" spans="1:18">
      <c r="A26" s="6"/>
      <c r="B26" s="7"/>
      <c r="C26" s="7"/>
      <c r="D26" s="6"/>
      <c r="E26" s="6"/>
      <c r="F26" s="6"/>
      <c r="G26" s="7"/>
      <c r="H26" s="6"/>
      <c r="I26" s="6"/>
      <c r="J26" s="6"/>
      <c r="K26" s="6"/>
      <c r="L26" s="7" t="s">
        <v>23</v>
      </c>
      <c r="M26" s="7">
        <v>28</v>
      </c>
      <c r="N26" s="7">
        <v>7</v>
      </c>
    </row>
    <row r="27" spans="1:18">
      <c r="A27" s="6"/>
      <c r="B27" s="7"/>
      <c r="C27" s="7"/>
      <c r="D27" s="6"/>
      <c r="E27" s="6"/>
      <c r="F27" s="6"/>
      <c r="G27" s="7"/>
      <c r="H27" s="6"/>
      <c r="I27" s="6"/>
      <c r="J27" s="6"/>
      <c r="K27" s="6"/>
      <c r="L27" s="7" t="s">
        <v>24</v>
      </c>
      <c r="M27" s="7">
        <v>53</v>
      </c>
      <c r="N27" s="7">
        <v>3</v>
      </c>
    </row>
    <row r="28" spans="1:18" ht="13" customHeight="1">
      <c r="A28" s="6"/>
      <c r="B28" s="7"/>
      <c r="C28" s="7"/>
      <c r="D28" s="6"/>
      <c r="E28" s="6"/>
      <c r="F28" s="6"/>
      <c r="G28" s="7"/>
      <c r="H28" s="6"/>
      <c r="I28" s="6"/>
      <c r="J28" s="6"/>
      <c r="K28" s="6"/>
      <c r="L28" s="7" t="s">
        <v>25</v>
      </c>
      <c r="M28" s="7">
        <v>40</v>
      </c>
      <c r="N28" s="7">
        <v>2</v>
      </c>
    </row>
    <row r="29" spans="1:18" ht="21" customHeight="1">
      <c r="A29" s="9" t="s">
        <v>35</v>
      </c>
      <c r="B29" s="9"/>
      <c r="C29" s="9"/>
      <c r="D29" s="6"/>
      <c r="E29" s="9"/>
      <c r="F29" s="9"/>
      <c r="G29" s="9"/>
      <c r="H29" s="6"/>
      <c r="I29" s="6"/>
      <c r="J29" s="6"/>
      <c r="K29" s="6"/>
      <c r="L29" s="7" t="s">
        <v>37</v>
      </c>
      <c r="M29" s="7">
        <v>23</v>
      </c>
      <c r="N29" s="7">
        <v>1</v>
      </c>
    </row>
    <row r="30" spans="1:18">
      <c r="A30" s="6"/>
      <c r="B30" s="7"/>
      <c r="C30" s="7"/>
      <c r="D30" s="6"/>
      <c r="E30" s="6"/>
      <c r="F30" s="6"/>
      <c r="G30" s="7"/>
      <c r="H30" s="6"/>
      <c r="I30" s="6"/>
      <c r="J30" s="6"/>
      <c r="K30" s="6"/>
      <c r="L30" s="7" t="s">
        <v>38</v>
      </c>
      <c r="M30" s="7">
        <v>40</v>
      </c>
      <c r="N30" s="7">
        <v>2</v>
      </c>
    </row>
    <row r="31" spans="1:18">
      <c r="A31" s="6"/>
      <c r="B31" s="7"/>
      <c r="C31" s="7"/>
      <c r="D31" s="6"/>
      <c r="E31" s="6"/>
      <c r="F31" s="6"/>
      <c r="G31" s="7"/>
      <c r="H31" s="6"/>
      <c r="I31" s="6"/>
      <c r="J31" s="6"/>
      <c r="K31" s="6"/>
      <c r="L31" s="7" t="s">
        <v>39</v>
      </c>
      <c r="M31" s="7">
        <v>37</v>
      </c>
      <c r="N31" s="7">
        <v>9</v>
      </c>
    </row>
    <row r="32" spans="1:18" ht="18">
      <c r="A32" s="8" t="s">
        <v>0</v>
      </c>
      <c r="B32" s="10">
        <v>40949</v>
      </c>
      <c r="C32" s="10">
        <v>40950</v>
      </c>
      <c r="D32" s="10">
        <v>40951</v>
      </c>
      <c r="E32" s="10">
        <v>40952</v>
      </c>
      <c r="F32" s="10">
        <v>40954</v>
      </c>
      <c r="G32" s="8" t="s">
        <v>33</v>
      </c>
      <c r="H32" s="6"/>
      <c r="I32" s="6"/>
      <c r="J32" s="6"/>
      <c r="K32" s="6"/>
      <c r="L32" s="7" t="s">
        <v>40</v>
      </c>
      <c r="M32" s="7">
        <v>15</v>
      </c>
      <c r="N32" s="7">
        <v>0</v>
      </c>
    </row>
    <row r="33" spans="1:14">
      <c r="A33" s="11">
        <v>0.41666666666666669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6"/>
      <c r="I33" s="6"/>
      <c r="J33" s="6"/>
      <c r="K33" s="6"/>
      <c r="L33" s="11">
        <v>0.75</v>
      </c>
      <c r="M33" s="7">
        <v>0</v>
      </c>
      <c r="N33" s="7">
        <v>0</v>
      </c>
    </row>
    <row r="34" spans="1:14">
      <c r="A34" s="7" t="s">
        <v>14</v>
      </c>
      <c r="B34" s="7">
        <v>1</v>
      </c>
      <c r="C34" s="7">
        <v>1</v>
      </c>
      <c r="D34" s="7">
        <v>2</v>
      </c>
      <c r="E34" s="7">
        <v>8</v>
      </c>
      <c r="F34" s="7">
        <v>7</v>
      </c>
      <c r="G34" s="7">
        <f t="shared" ref="G34:G49" si="1">SUM(B34+C34+D34+E34+F34)</f>
        <v>19</v>
      </c>
      <c r="H34" s="6"/>
      <c r="I34" s="6"/>
      <c r="J34" s="6"/>
      <c r="K34" s="6"/>
      <c r="L34" s="6"/>
      <c r="M34" s="6"/>
      <c r="N34" s="7"/>
    </row>
    <row r="35" spans="1:14" ht="18">
      <c r="A35" s="7" t="s">
        <v>15</v>
      </c>
      <c r="B35" s="7">
        <v>4</v>
      </c>
      <c r="C35" s="7">
        <v>2</v>
      </c>
      <c r="D35" s="7">
        <v>2</v>
      </c>
      <c r="E35" s="7">
        <v>2</v>
      </c>
      <c r="F35" s="7">
        <v>4</v>
      </c>
      <c r="G35" s="7">
        <f t="shared" si="1"/>
        <v>14</v>
      </c>
      <c r="H35" s="6"/>
      <c r="I35" s="6"/>
      <c r="J35" s="6"/>
      <c r="K35" s="6"/>
      <c r="L35" s="8" t="s">
        <v>33</v>
      </c>
      <c r="M35" s="8">
        <v>995</v>
      </c>
      <c r="N35" s="8" t="s">
        <v>41</v>
      </c>
    </row>
    <row r="36" spans="1:14">
      <c r="A36" s="7" t="s">
        <v>16</v>
      </c>
      <c r="B36" s="7">
        <v>3</v>
      </c>
      <c r="C36" s="7">
        <v>1</v>
      </c>
      <c r="D36" s="7">
        <v>2</v>
      </c>
      <c r="E36" s="7">
        <v>0</v>
      </c>
      <c r="F36" s="7">
        <v>0</v>
      </c>
      <c r="G36" s="7">
        <f t="shared" si="1"/>
        <v>6</v>
      </c>
      <c r="H36" s="6"/>
      <c r="I36" s="6"/>
      <c r="J36" s="6"/>
      <c r="K36" s="6"/>
      <c r="L36" s="6"/>
      <c r="M36" s="6"/>
      <c r="N36" s="7"/>
    </row>
    <row r="37" spans="1:14">
      <c r="A37" s="7" t="s">
        <v>17</v>
      </c>
      <c r="B37" s="7">
        <v>3</v>
      </c>
      <c r="C37" s="7">
        <v>0</v>
      </c>
      <c r="D37" s="7">
        <v>1</v>
      </c>
      <c r="E37" s="7">
        <v>7</v>
      </c>
      <c r="F37" s="7">
        <v>4</v>
      </c>
      <c r="G37" s="7">
        <f t="shared" si="1"/>
        <v>15</v>
      </c>
      <c r="H37" s="6"/>
      <c r="I37" s="6"/>
      <c r="J37" s="6"/>
      <c r="K37" s="6"/>
      <c r="L37" s="6"/>
      <c r="M37" s="6"/>
      <c r="N37" s="7"/>
    </row>
    <row r="38" spans="1:14" ht="18">
      <c r="A38" s="7" t="s">
        <v>18</v>
      </c>
      <c r="B38" s="7">
        <v>0</v>
      </c>
      <c r="C38" s="7">
        <v>0</v>
      </c>
      <c r="D38" s="7">
        <v>3</v>
      </c>
      <c r="E38" s="7">
        <v>2</v>
      </c>
      <c r="F38" s="7">
        <v>0</v>
      </c>
      <c r="G38" s="7">
        <f t="shared" si="1"/>
        <v>5</v>
      </c>
      <c r="H38" s="6"/>
      <c r="I38" s="6"/>
      <c r="J38" s="6"/>
      <c r="K38" s="6"/>
      <c r="L38" s="6"/>
      <c r="M38" s="8">
        <v>995</v>
      </c>
      <c r="N38" s="8">
        <v>115</v>
      </c>
    </row>
    <row r="39" spans="1:14">
      <c r="A39" s="7" t="s">
        <v>19</v>
      </c>
      <c r="B39" s="7">
        <v>8</v>
      </c>
      <c r="C39" s="7">
        <v>0</v>
      </c>
      <c r="D39" s="7">
        <v>7</v>
      </c>
      <c r="E39" s="7">
        <v>0</v>
      </c>
      <c r="F39" s="7">
        <v>1</v>
      </c>
      <c r="G39" s="7">
        <f t="shared" si="1"/>
        <v>16</v>
      </c>
      <c r="H39" s="6"/>
      <c r="I39" s="6"/>
      <c r="J39" s="6"/>
      <c r="K39" s="6"/>
      <c r="L39" s="6"/>
      <c r="M39" s="6"/>
      <c r="N39" s="7"/>
    </row>
    <row r="40" spans="1:14">
      <c r="A40" s="7" t="s">
        <v>20</v>
      </c>
      <c r="B40" s="7">
        <v>0</v>
      </c>
      <c r="C40" s="7">
        <v>3</v>
      </c>
      <c r="D40" s="7">
        <v>3</v>
      </c>
      <c r="E40" s="7">
        <v>1</v>
      </c>
      <c r="F40" s="7">
        <v>2</v>
      </c>
      <c r="G40" s="7">
        <f t="shared" si="1"/>
        <v>9</v>
      </c>
      <c r="H40" s="6"/>
      <c r="I40" s="6"/>
      <c r="J40" s="6"/>
      <c r="K40" s="6"/>
      <c r="L40" s="6"/>
      <c r="M40" s="6"/>
      <c r="N40" s="7"/>
    </row>
    <row r="41" spans="1:14" ht="18">
      <c r="A41" s="7" t="s">
        <v>21</v>
      </c>
      <c r="B41" s="7">
        <v>0</v>
      </c>
      <c r="C41" s="7">
        <v>0</v>
      </c>
      <c r="D41" s="7">
        <v>0</v>
      </c>
      <c r="E41" s="7">
        <v>3</v>
      </c>
      <c r="F41" s="7">
        <v>0</v>
      </c>
      <c r="G41" s="7">
        <f t="shared" si="1"/>
        <v>3</v>
      </c>
      <c r="H41" s="6"/>
      <c r="I41" s="6"/>
      <c r="J41" s="6"/>
      <c r="K41" s="6"/>
      <c r="L41" s="6"/>
      <c r="M41" s="8" t="s">
        <v>13</v>
      </c>
      <c r="N41" s="8" t="s">
        <v>34</v>
      </c>
    </row>
    <row r="42" spans="1:14" ht="18">
      <c r="A42" s="7" t="s">
        <v>22</v>
      </c>
      <c r="B42" s="7">
        <v>0</v>
      </c>
      <c r="C42" s="7">
        <v>4</v>
      </c>
      <c r="D42" s="7">
        <v>0</v>
      </c>
      <c r="E42" s="7">
        <v>0</v>
      </c>
      <c r="F42" s="7">
        <v>0</v>
      </c>
      <c r="G42" s="7">
        <f t="shared" si="1"/>
        <v>4</v>
      </c>
      <c r="H42" s="6"/>
      <c r="I42" s="6"/>
      <c r="J42" s="6"/>
      <c r="K42" s="6"/>
      <c r="L42" s="6"/>
      <c r="M42" s="8">
        <v>115</v>
      </c>
      <c r="N42" s="8">
        <v>995</v>
      </c>
    </row>
    <row r="43" spans="1:14">
      <c r="A43" s="7" t="s">
        <v>23</v>
      </c>
      <c r="B43" s="7">
        <v>1</v>
      </c>
      <c r="C43" s="7">
        <v>2</v>
      </c>
      <c r="D43" s="7">
        <v>0</v>
      </c>
      <c r="E43" s="7">
        <v>0</v>
      </c>
      <c r="F43" s="7">
        <v>4</v>
      </c>
      <c r="G43" s="7">
        <f t="shared" si="1"/>
        <v>7</v>
      </c>
      <c r="H43" s="6"/>
      <c r="I43" s="6"/>
      <c r="J43" s="6"/>
      <c r="K43" s="6"/>
      <c r="L43" s="6"/>
      <c r="M43" s="6"/>
      <c r="N43" s="7"/>
    </row>
    <row r="44" spans="1:14">
      <c r="A44" s="7" t="s">
        <v>24</v>
      </c>
      <c r="B44" s="7">
        <v>1</v>
      </c>
      <c r="C44" s="7">
        <v>2</v>
      </c>
      <c r="D44" s="7">
        <v>0</v>
      </c>
      <c r="E44" s="7">
        <v>0</v>
      </c>
      <c r="F44" s="7">
        <v>0</v>
      </c>
      <c r="G44" s="7">
        <f t="shared" si="1"/>
        <v>3</v>
      </c>
      <c r="H44" s="6"/>
      <c r="I44" s="6"/>
      <c r="J44" s="6"/>
      <c r="K44" s="6"/>
      <c r="L44" s="6"/>
      <c r="M44" s="6"/>
      <c r="N44" s="7"/>
    </row>
    <row r="45" spans="1:14">
      <c r="A45" s="7" t="s">
        <v>25</v>
      </c>
      <c r="B45" s="7">
        <v>0</v>
      </c>
      <c r="C45" s="7">
        <v>2</v>
      </c>
      <c r="D45" s="7">
        <v>0</v>
      </c>
      <c r="E45" s="7">
        <v>0</v>
      </c>
      <c r="F45" s="7">
        <v>0</v>
      </c>
      <c r="G45" s="7">
        <f t="shared" si="1"/>
        <v>2</v>
      </c>
      <c r="H45" s="6"/>
      <c r="I45" s="6"/>
      <c r="J45" s="6"/>
      <c r="K45" s="6"/>
      <c r="L45" s="6"/>
      <c r="M45" s="6"/>
      <c r="N45" s="7"/>
    </row>
    <row r="46" spans="1:14">
      <c r="A46" s="7" t="s">
        <v>37</v>
      </c>
      <c r="B46" s="7">
        <v>0</v>
      </c>
      <c r="C46" s="7">
        <v>1</v>
      </c>
      <c r="D46" s="7">
        <v>0</v>
      </c>
      <c r="E46" s="7">
        <v>0</v>
      </c>
      <c r="F46" s="7">
        <v>0</v>
      </c>
      <c r="G46" s="7">
        <f t="shared" si="1"/>
        <v>1</v>
      </c>
      <c r="H46" s="6"/>
      <c r="I46" s="6"/>
      <c r="J46" s="6"/>
      <c r="K46" s="6"/>
      <c r="L46" s="6"/>
      <c r="M46" s="6"/>
      <c r="N46" s="7"/>
    </row>
    <row r="47" spans="1:14">
      <c r="A47" s="7" t="s">
        <v>38</v>
      </c>
      <c r="B47" s="7">
        <v>0</v>
      </c>
      <c r="C47" s="7">
        <v>1</v>
      </c>
      <c r="D47" s="7">
        <v>0</v>
      </c>
      <c r="E47" s="7">
        <v>0</v>
      </c>
      <c r="F47" s="7">
        <v>1</v>
      </c>
      <c r="G47" s="7">
        <f t="shared" si="1"/>
        <v>2</v>
      </c>
      <c r="H47" s="6"/>
      <c r="I47" s="6"/>
      <c r="J47" s="6"/>
      <c r="K47" s="6"/>
      <c r="L47" s="6"/>
      <c r="M47" s="6"/>
      <c r="N47" s="7"/>
    </row>
    <row r="48" spans="1:14">
      <c r="A48" s="7" t="s">
        <v>39</v>
      </c>
      <c r="B48" s="7">
        <v>0</v>
      </c>
      <c r="C48" s="7">
        <v>7</v>
      </c>
      <c r="D48" s="7">
        <v>0</v>
      </c>
      <c r="E48" s="7">
        <v>0</v>
      </c>
      <c r="F48" s="7">
        <v>2</v>
      </c>
      <c r="G48" s="7">
        <f t="shared" si="1"/>
        <v>9</v>
      </c>
      <c r="H48" s="6"/>
      <c r="I48" s="6"/>
      <c r="J48" s="6"/>
      <c r="K48" s="6"/>
      <c r="L48" s="6"/>
      <c r="M48" s="6"/>
      <c r="N48" s="7"/>
    </row>
    <row r="49" spans="1:14">
      <c r="A49" s="7" t="s">
        <v>40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f t="shared" si="1"/>
        <v>0</v>
      </c>
      <c r="H49" s="6"/>
      <c r="I49" s="6"/>
      <c r="J49" s="6"/>
      <c r="K49" s="6"/>
      <c r="L49" s="6"/>
      <c r="M49" s="6"/>
      <c r="N49" s="6"/>
    </row>
    <row r="50" spans="1:14">
      <c r="A50" s="11">
        <v>0.75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f>SUM(R19+B50+C50+D50+E50+F50)</f>
        <v>0</v>
      </c>
      <c r="H50" s="6"/>
      <c r="I50" s="6"/>
      <c r="J50" s="6"/>
      <c r="K50" s="6"/>
      <c r="L50" s="6"/>
      <c r="M50" s="6"/>
      <c r="N50" s="6"/>
    </row>
    <row r="51" spans="1:14">
      <c r="A51" s="6"/>
      <c r="B51" s="7"/>
      <c r="C51" s="7"/>
      <c r="D51" s="7"/>
      <c r="E51" s="7"/>
      <c r="F51" s="7"/>
      <c r="G51" s="7"/>
      <c r="H51" s="6"/>
      <c r="I51" s="6"/>
      <c r="J51" s="6"/>
      <c r="K51" s="6"/>
      <c r="L51" s="6"/>
      <c r="M51" s="6"/>
      <c r="N51" s="6"/>
    </row>
    <row r="52" spans="1:14" ht="18">
      <c r="A52" s="8" t="s">
        <v>33</v>
      </c>
      <c r="B52" s="8">
        <v>21</v>
      </c>
      <c r="C52" s="8">
        <v>26</v>
      </c>
      <c r="D52" s="8">
        <v>20</v>
      </c>
      <c r="E52" s="8">
        <v>23</v>
      </c>
      <c r="F52" s="8">
        <v>25</v>
      </c>
      <c r="G52" s="8">
        <f>SUM(G33:G50)</f>
        <v>115</v>
      </c>
      <c r="H52" s="6"/>
      <c r="I52" s="6"/>
      <c r="J52" s="6"/>
      <c r="K52" s="6"/>
      <c r="L52" s="6"/>
      <c r="M52" s="6"/>
      <c r="N52" s="6"/>
    </row>
    <row r="53" spans="1:14" ht="18">
      <c r="A53" s="6"/>
      <c r="B53" s="7"/>
      <c r="C53" s="7"/>
      <c r="D53" s="6"/>
      <c r="E53" s="6"/>
      <c r="F53" s="6"/>
      <c r="G53" s="7"/>
      <c r="H53" s="8"/>
      <c r="I53" s="6"/>
      <c r="J53" s="6"/>
      <c r="K53" s="6"/>
      <c r="L53" s="6"/>
      <c r="M53" s="6"/>
      <c r="N53" s="6"/>
    </row>
    <row r="54" spans="1:14">
      <c r="A54" s="6"/>
      <c r="B54" s="7"/>
      <c r="C54" s="7"/>
      <c r="D54" s="6"/>
      <c r="E54" s="6"/>
      <c r="F54" s="6"/>
      <c r="G54" s="7"/>
      <c r="H54" s="7"/>
      <c r="N54"/>
    </row>
    <row r="55" spans="1:14">
      <c r="A55" s="6"/>
      <c r="B55" s="7"/>
      <c r="C55" s="7"/>
      <c r="D55" s="6"/>
      <c r="E55" s="6"/>
      <c r="F55" s="6"/>
      <c r="G55" s="7"/>
      <c r="H55" s="7"/>
      <c r="N55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showRuler="0" topLeftCell="A15" workbookViewId="0">
      <selection activeCell="I46" sqref="I46:J46"/>
    </sheetView>
  </sheetViews>
  <sheetFormatPr baseColWidth="10" defaultRowHeight="15" x14ac:dyDescent="0"/>
  <cols>
    <col min="1" max="1" width="16.6640625" customWidth="1"/>
    <col min="2" max="2" width="14.6640625" customWidth="1"/>
    <col min="3" max="3" width="14.33203125" customWidth="1"/>
    <col min="4" max="4" width="15.5" customWidth="1"/>
    <col min="5" max="5" width="10.83203125" style="1"/>
    <col min="8" max="8" width="13" customWidth="1"/>
    <col min="9" max="9" width="11.83203125" style="1" customWidth="1"/>
    <col min="10" max="10" width="16.6640625" style="1" customWidth="1"/>
    <col min="11" max="11" width="10.83203125" style="1"/>
  </cols>
  <sheetData>
    <row r="2" spans="1:5" customFormat="1" ht="20">
      <c r="B2" s="15" t="s">
        <v>34</v>
      </c>
      <c r="C2" s="15"/>
      <c r="D2" s="15"/>
      <c r="E2" s="1"/>
    </row>
    <row r="4" spans="1:5" customFormat="1" ht="18">
      <c r="A4" s="3" t="s">
        <v>0</v>
      </c>
      <c r="B4" s="3" t="s">
        <v>42</v>
      </c>
      <c r="C4" s="3" t="s">
        <v>43</v>
      </c>
      <c r="D4" s="3" t="s">
        <v>44</v>
      </c>
      <c r="E4" s="3" t="s">
        <v>33</v>
      </c>
    </row>
    <row r="5" spans="1:5" customFormat="1">
      <c r="A5" s="2">
        <v>0.41666666666666669</v>
      </c>
      <c r="B5" s="1">
        <v>0</v>
      </c>
      <c r="C5" s="1">
        <v>0</v>
      </c>
      <c r="D5" s="1">
        <v>0</v>
      </c>
      <c r="E5" s="1">
        <f>SUM(B5:D5)</f>
        <v>0</v>
      </c>
    </row>
    <row r="6" spans="1:5" customFormat="1">
      <c r="A6" s="1" t="s">
        <v>14</v>
      </c>
      <c r="B6" s="1">
        <v>13</v>
      </c>
      <c r="C6" s="1">
        <v>26</v>
      </c>
      <c r="D6" s="1">
        <v>10</v>
      </c>
      <c r="E6" s="1">
        <f t="shared" ref="E6:E22" si="0">SUM(B6:D6)</f>
        <v>49</v>
      </c>
    </row>
    <row r="7" spans="1:5" customFormat="1">
      <c r="A7" s="1" t="s">
        <v>15</v>
      </c>
      <c r="B7" s="1">
        <v>16</v>
      </c>
      <c r="C7" s="1">
        <v>15</v>
      </c>
      <c r="D7" s="1">
        <v>12</v>
      </c>
      <c r="E7" s="1">
        <f t="shared" si="0"/>
        <v>43</v>
      </c>
    </row>
    <row r="8" spans="1:5" customFormat="1">
      <c r="A8" s="1" t="s">
        <v>16</v>
      </c>
      <c r="B8" s="1">
        <v>21</v>
      </c>
      <c r="C8" s="1">
        <v>30</v>
      </c>
      <c r="D8" s="1">
        <v>23</v>
      </c>
      <c r="E8" s="1">
        <f t="shared" si="0"/>
        <v>74</v>
      </c>
    </row>
    <row r="9" spans="1:5" customFormat="1">
      <c r="A9" s="1" t="s">
        <v>17</v>
      </c>
      <c r="B9" s="1">
        <v>17</v>
      </c>
      <c r="C9" s="1">
        <v>18</v>
      </c>
      <c r="D9" s="1">
        <v>28</v>
      </c>
      <c r="E9" s="1">
        <f t="shared" si="0"/>
        <v>63</v>
      </c>
    </row>
    <row r="10" spans="1:5" customFormat="1">
      <c r="A10" s="1" t="s">
        <v>18</v>
      </c>
      <c r="B10" s="1">
        <v>34</v>
      </c>
      <c r="C10" s="1">
        <v>32</v>
      </c>
      <c r="D10" s="1">
        <v>33</v>
      </c>
      <c r="E10" s="1">
        <f t="shared" si="0"/>
        <v>99</v>
      </c>
    </row>
    <row r="11" spans="1:5" customFormat="1">
      <c r="A11" s="1" t="s">
        <v>19</v>
      </c>
      <c r="B11" s="1">
        <v>22</v>
      </c>
      <c r="C11" s="1">
        <v>27</v>
      </c>
      <c r="D11" s="1">
        <v>20</v>
      </c>
      <c r="E11" s="1">
        <f t="shared" si="0"/>
        <v>69</v>
      </c>
    </row>
    <row r="12" spans="1:5" customFormat="1">
      <c r="A12" s="1" t="s">
        <v>20</v>
      </c>
      <c r="B12" s="1">
        <v>15</v>
      </c>
      <c r="C12" s="1">
        <v>22</v>
      </c>
      <c r="D12" s="1">
        <v>16</v>
      </c>
      <c r="E12" s="1">
        <f t="shared" si="0"/>
        <v>53</v>
      </c>
    </row>
    <row r="13" spans="1:5" customFormat="1">
      <c r="A13" s="1" t="s">
        <v>21</v>
      </c>
      <c r="B13" s="1">
        <v>19</v>
      </c>
      <c r="C13" s="1">
        <v>12</v>
      </c>
      <c r="D13" s="1">
        <v>33</v>
      </c>
      <c r="E13" s="1">
        <f t="shared" si="0"/>
        <v>64</v>
      </c>
    </row>
    <row r="14" spans="1:5" customFormat="1">
      <c r="A14" s="1" t="s">
        <v>26</v>
      </c>
      <c r="B14" s="1">
        <v>18</v>
      </c>
      <c r="C14" s="1">
        <v>0</v>
      </c>
      <c r="D14" s="1">
        <v>0</v>
      </c>
      <c r="E14" s="1">
        <f t="shared" si="0"/>
        <v>18</v>
      </c>
    </row>
    <row r="15" spans="1:5" customFormat="1">
      <c r="A15" s="1" t="s">
        <v>23</v>
      </c>
      <c r="B15" s="1">
        <v>32</v>
      </c>
      <c r="C15" s="1">
        <v>0</v>
      </c>
      <c r="D15" s="1">
        <v>0</v>
      </c>
      <c r="E15" s="1">
        <f t="shared" si="0"/>
        <v>32</v>
      </c>
    </row>
    <row r="16" spans="1:5" customFormat="1">
      <c r="A16" s="1" t="s">
        <v>24</v>
      </c>
      <c r="B16" s="1">
        <v>26</v>
      </c>
      <c r="C16" s="1">
        <v>0</v>
      </c>
      <c r="D16" s="1">
        <v>0</v>
      </c>
      <c r="E16" s="1">
        <f t="shared" si="0"/>
        <v>26</v>
      </c>
    </row>
    <row r="17" spans="1:11">
      <c r="A17" s="1" t="s">
        <v>25</v>
      </c>
      <c r="B17" s="1">
        <v>16</v>
      </c>
      <c r="C17" s="1">
        <v>0</v>
      </c>
      <c r="D17" s="1">
        <v>0</v>
      </c>
      <c r="E17" s="1">
        <f t="shared" si="0"/>
        <v>16</v>
      </c>
    </row>
    <row r="18" spans="1:11" ht="18">
      <c r="A18" s="1" t="s">
        <v>37</v>
      </c>
      <c r="B18" s="1">
        <v>15</v>
      </c>
      <c r="C18" s="1">
        <v>0</v>
      </c>
      <c r="D18" s="1">
        <v>0</v>
      </c>
      <c r="E18" s="1">
        <f t="shared" si="0"/>
        <v>15</v>
      </c>
      <c r="H18" s="3" t="s">
        <v>0</v>
      </c>
      <c r="I18" s="3" t="s">
        <v>34</v>
      </c>
      <c r="J18" s="3" t="s">
        <v>13</v>
      </c>
      <c r="K18" s="3" t="s">
        <v>33</v>
      </c>
    </row>
    <row r="19" spans="1:11">
      <c r="A19" s="1" t="s">
        <v>38</v>
      </c>
      <c r="B19" s="1">
        <v>23</v>
      </c>
      <c r="C19" s="1">
        <v>0</v>
      </c>
      <c r="D19" s="1">
        <v>0</v>
      </c>
      <c r="E19" s="1">
        <f t="shared" si="0"/>
        <v>23</v>
      </c>
      <c r="H19" s="2">
        <v>0.41666666666666669</v>
      </c>
      <c r="I19" s="1">
        <v>0</v>
      </c>
      <c r="J19" s="1">
        <v>0</v>
      </c>
      <c r="K19" s="1">
        <f>SUM(I19:J19)</f>
        <v>0</v>
      </c>
    </row>
    <row r="20" spans="1:11">
      <c r="A20" s="1" t="s">
        <v>39</v>
      </c>
      <c r="B20" s="1">
        <v>20</v>
      </c>
      <c r="C20" s="1">
        <v>0</v>
      </c>
      <c r="D20" s="1">
        <v>0</v>
      </c>
      <c r="E20" s="1">
        <f t="shared" si="0"/>
        <v>20</v>
      </c>
      <c r="H20" s="1" t="s">
        <v>14</v>
      </c>
      <c r="I20" s="1">
        <v>49</v>
      </c>
      <c r="J20" s="1">
        <v>7</v>
      </c>
      <c r="K20" s="1">
        <f t="shared" ref="K20:K36" si="1">SUM(I20:J20)</f>
        <v>56</v>
      </c>
    </row>
    <row r="21" spans="1:11">
      <c r="A21" s="1" t="s">
        <v>40</v>
      </c>
      <c r="B21" s="1">
        <v>15</v>
      </c>
      <c r="C21" s="1">
        <v>0</v>
      </c>
      <c r="D21" s="1">
        <v>0</v>
      </c>
      <c r="E21" s="1">
        <f t="shared" si="0"/>
        <v>15</v>
      </c>
      <c r="H21" s="1" t="s">
        <v>15</v>
      </c>
      <c r="I21" s="1">
        <v>43</v>
      </c>
      <c r="J21" s="1">
        <v>6</v>
      </c>
      <c r="K21" s="1">
        <f t="shared" si="1"/>
        <v>49</v>
      </c>
    </row>
    <row r="22" spans="1:11">
      <c r="A22" s="2">
        <v>0.75</v>
      </c>
      <c r="B22" s="1">
        <v>0</v>
      </c>
      <c r="C22" s="1">
        <v>0</v>
      </c>
      <c r="D22" s="1">
        <v>0</v>
      </c>
      <c r="E22" s="1">
        <f t="shared" si="0"/>
        <v>0</v>
      </c>
      <c r="H22" s="1" t="s">
        <v>16</v>
      </c>
      <c r="I22" s="1">
        <v>74</v>
      </c>
      <c r="J22" s="1">
        <v>11</v>
      </c>
      <c r="K22" s="1">
        <f t="shared" si="1"/>
        <v>85</v>
      </c>
    </row>
    <row r="23" spans="1:11">
      <c r="H23" s="1" t="s">
        <v>17</v>
      </c>
      <c r="I23" s="1">
        <v>63</v>
      </c>
      <c r="J23" s="1">
        <v>8</v>
      </c>
      <c r="K23" s="1">
        <f t="shared" si="1"/>
        <v>71</v>
      </c>
    </row>
    <row r="24" spans="1:11" ht="18">
      <c r="A24" s="3" t="s">
        <v>33</v>
      </c>
      <c r="B24" s="3">
        <f>SUM(B5:B22)</f>
        <v>322</v>
      </c>
      <c r="C24" s="3">
        <f>SUM(C5:C22)</f>
        <v>182</v>
      </c>
      <c r="D24" s="3">
        <f>SUM(D5:D22)</f>
        <v>175</v>
      </c>
      <c r="E24" s="3">
        <v>679</v>
      </c>
      <c r="H24" s="1" t="s">
        <v>18</v>
      </c>
      <c r="I24" s="1">
        <v>99</v>
      </c>
      <c r="J24" s="1">
        <v>16</v>
      </c>
      <c r="K24" s="1">
        <f t="shared" si="1"/>
        <v>115</v>
      </c>
    </row>
    <row r="25" spans="1:11">
      <c r="H25" s="1" t="s">
        <v>19</v>
      </c>
      <c r="I25" s="1">
        <v>69</v>
      </c>
      <c r="J25" s="1">
        <v>10</v>
      </c>
      <c r="K25" s="1">
        <f t="shared" si="1"/>
        <v>79</v>
      </c>
    </row>
    <row r="26" spans="1:11">
      <c r="H26" s="1" t="s">
        <v>20</v>
      </c>
      <c r="I26" s="1">
        <v>53</v>
      </c>
      <c r="J26" s="1">
        <v>5</v>
      </c>
      <c r="K26" s="1">
        <f t="shared" si="1"/>
        <v>58</v>
      </c>
    </row>
    <row r="27" spans="1:11">
      <c r="H27" s="1" t="s">
        <v>21</v>
      </c>
      <c r="I27" s="1">
        <v>64</v>
      </c>
      <c r="J27" s="1">
        <v>13</v>
      </c>
      <c r="K27" s="1">
        <f t="shared" si="1"/>
        <v>77</v>
      </c>
    </row>
    <row r="28" spans="1:11">
      <c r="H28" s="1" t="s">
        <v>26</v>
      </c>
      <c r="I28" s="1">
        <v>18</v>
      </c>
      <c r="J28" s="1">
        <v>2</v>
      </c>
      <c r="K28" s="1">
        <f t="shared" si="1"/>
        <v>20</v>
      </c>
    </row>
    <row r="29" spans="1:11">
      <c r="H29" s="1" t="s">
        <v>23</v>
      </c>
      <c r="I29" s="1">
        <v>32</v>
      </c>
      <c r="J29" s="1">
        <v>10</v>
      </c>
      <c r="K29" s="1">
        <f t="shared" si="1"/>
        <v>42</v>
      </c>
    </row>
    <row r="30" spans="1:11" ht="20">
      <c r="B30" s="15" t="s">
        <v>35</v>
      </c>
      <c r="C30" s="15"/>
      <c r="D30" s="15"/>
      <c r="H30" s="1" t="s">
        <v>24</v>
      </c>
      <c r="I30" s="1">
        <v>26</v>
      </c>
      <c r="J30" s="1">
        <v>4</v>
      </c>
      <c r="K30" s="1">
        <f t="shared" si="1"/>
        <v>30</v>
      </c>
    </row>
    <row r="31" spans="1:11">
      <c r="H31" s="1" t="s">
        <v>25</v>
      </c>
      <c r="I31" s="1">
        <v>16</v>
      </c>
      <c r="J31" s="1">
        <v>0</v>
      </c>
      <c r="K31" s="1">
        <f t="shared" si="1"/>
        <v>16</v>
      </c>
    </row>
    <row r="32" spans="1:11" ht="18">
      <c r="A32" s="3" t="s">
        <v>0</v>
      </c>
      <c r="B32" s="3" t="s">
        <v>42</v>
      </c>
      <c r="C32" s="3" t="s">
        <v>43</v>
      </c>
      <c r="D32" s="3" t="s">
        <v>44</v>
      </c>
      <c r="E32" s="3" t="s">
        <v>33</v>
      </c>
      <c r="H32" s="1" t="s">
        <v>37</v>
      </c>
      <c r="I32" s="1">
        <v>15</v>
      </c>
      <c r="J32" s="1">
        <v>0</v>
      </c>
      <c r="K32" s="1">
        <f t="shared" si="1"/>
        <v>15</v>
      </c>
    </row>
    <row r="33" spans="1:11">
      <c r="A33" s="2">
        <v>0.41666666666666669</v>
      </c>
      <c r="B33" s="1">
        <v>0</v>
      </c>
      <c r="C33" s="1">
        <v>0</v>
      </c>
      <c r="D33" s="1">
        <v>0</v>
      </c>
      <c r="E33" s="1">
        <f>SUM(B33:D33)</f>
        <v>0</v>
      </c>
      <c r="H33" s="1" t="s">
        <v>38</v>
      </c>
      <c r="I33" s="1">
        <v>23</v>
      </c>
      <c r="J33" s="1">
        <v>6</v>
      </c>
      <c r="K33" s="1">
        <f t="shared" si="1"/>
        <v>29</v>
      </c>
    </row>
    <row r="34" spans="1:11">
      <c r="A34" s="1" t="s">
        <v>14</v>
      </c>
      <c r="B34" s="1">
        <v>2</v>
      </c>
      <c r="C34" s="1">
        <v>5</v>
      </c>
      <c r="D34" s="1">
        <v>0</v>
      </c>
      <c r="E34" s="1">
        <f t="shared" ref="E34:E50" si="2">SUM(B34:D34)</f>
        <v>7</v>
      </c>
      <c r="H34" s="1" t="s">
        <v>39</v>
      </c>
      <c r="I34" s="1">
        <v>20</v>
      </c>
      <c r="J34" s="1">
        <v>1</v>
      </c>
      <c r="K34" s="1">
        <f t="shared" si="1"/>
        <v>21</v>
      </c>
    </row>
    <row r="35" spans="1:11">
      <c r="A35" s="1" t="s">
        <v>15</v>
      </c>
      <c r="B35" s="1">
        <v>0</v>
      </c>
      <c r="C35" s="1">
        <v>4</v>
      </c>
      <c r="D35" s="1">
        <v>2</v>
      </c>
      <c r="E35" s="1">
        <f t="shared" si="2"/>
        <v>6</v>
      </c>
      <c r="H35" s="1" t="s">
        <v>40</v>
      </c>
      <c r="I35" s="1">
        <v>15</v>
      </c>
      <c r="J35" s="1">
        <v>0</v>
      </c>
      <c r="K35" s="1">
        <f t="shared" si="1"/>
        <v>15</v>
      </c>
    </row>
    <row r="36" spans="1:11">
      <c r="A36" s="1" t="s">
        <v>16</v>
      </c>
      <c r="B36" s="1">
        <v>4</v>
      </c>
      <c r="C36" s="1">
        <v>5</v>
      </c>
      <c r="D36" s="1">
        <v>2</v>
      </c>
      <c r="E36" s="1">
        <f t="shared" si="2"/>
        <v>11</v>
      </c>
      <c r="H36" s="2">
        <v>0.75</v>
      </c>
      <c r="I36" s="1">
        <v>0</v>
      </c>
      <c r="J36" s="1">
        <v>0</v>
      </c>
      <c r="K36" s="1">
        <f t="shared" si="1"/>
        <v>0</v>
      </c>
    </row>
    <row r="37" spans="1:11">
      <c r="A37" s="1" t="s">
        <v>17</v>
      </c>
      <c r="B37" s="1">
        <v>4</v>
      </c>
      <c r="C37" s="1">
        <v>1</v>
      </c>
      <c r="D37" s="1">
        <v>3</v>
      </c>
      <c r="E37" s="1">
        <f t="shared" si="2"/>
        <v>8</v>
      </c>
    </row>
    <row r="38" spans="1:11" ht="18">
      <c r="A38" s="1" t="s">
        <v>18</v>
      </c>
      <c r="B38" s="1">
        <v>3</v>
      </c>
      <c r="C38" s="1">
        <v>7</v>
      </c>
      <c r="D38" s="1">
        <v>6</v>
      </c>
      <c r="E38" s="1">
        <f t="shared" si="2"/>
        <v>16</v>
      </c>
      <c r="H38" s="3" t="s">
        <v>33</v>
      </c>
      <c r="I38" s="3">
        <f>SUM(I19:I36)</f>
        <v>679</v>
      </c>
      <c r="J38" s="3">
        <f>SUM(J19:J36)</f>
        <v>99</v>
      </c>
      <c r="K38" s="3">
        <v>778</v>
      </c>
    </row>
    <row r="39" spans="1:11">
      <c r="A39" s="1" t="s">
        <v>19</v>
      </c>
      <c r="B39" s="1">
        <v>1</v>
      </c>
      <c r="C39" s="1">
        <v>5</v>
      </c>
      <c r="D39" s="1">
        <v>4</v>
      </c>
      <c r="E39" s="1">
        <f t="shared" si="2"/>
        <v>10</v>
      </c>
    </row>
    <row r="40" spans="1:11">
      <c r="A40" s="1" t="s">
        <v>20</v>
      </c>
      <c r="B40" s="1">
        <v>0</v>
      </c>
      <c r="C40" s="1">
        <v>4</v>
      </c>
      <c r="D40" s="1">
        <v>1</v>
      </c>
      <c r="E40" s="1">
        <f t="shared" si="2"/>
        <v>5</v>
      </c>
    </row>
    <row r="41" spans="1:11" ht="18">
      <c r="A41" s="1" t="s">
        <v>21</v>
      </c>
      <c r="B41" s="1">
        <v>2</v>
      </c>
      <c r="C41" s="1">
        <v>6</v>
      </c>
      <c r="D41" s="1">
        <v>5</v>
      </c>
      <c r="E41" s="1">
        <f t="shared" si="2"/>
        <v>13</v>
      </c>
      <c r="I41" s="3"/>
      <c r="J41" s="3"/>
    </row>
    <row r="42" spans="1:11">
      <c r="A42" s="1" t="s">
        <v>26</v>
      </c>
      <c r="B42" s="1">
        <v>2</v>
      </c>
      <c r="C42" s="1">
        <v>0</v>
      </c>
      <c r="D42" s="1">
        <v>0</v>
      </c>
      <c r="E42" s="1">
        <f t="shared" si="2"/>
        <v>2</v>
      </c>
    </row>
    <row r="43" spans="1:11">
      <c r="A43" s="1" t="s">
        <v>23</v>
      </c>
      <c r="B43" s="1">
        <v>10</v>
      </c>
      <c r="C43" s="1">
        <v>0</v>
      </c>
      <c r="D43" s="1">
        <v>0</v>
      </c>
      <c r="E43" s="1">
        <f t="shared" si="2"/>
        <v>10</v>
      </c>
    </row>
    <row r="44" spans="1:11">
      <c r="A44" s="1" t="s">
        <v>24</v>
      </c>
      <c r="B44" s="1">
        <v>4</v>
      </c>
      <c r="C44" s="1">
        <v>0</v>
      </c>
      <c r="D44" s="1">
        <v>0</v>
      </c>
      <c r="E44" s="1">
        <f t="shared" si="2"/>
        <v>4</v>
      </c>
    </row>
    <row r="45" spans="1:11" ht="18">
      <c r="A45" s="1" t="s">
        <v>25</v>
      </c>
      <c r="B45" s="1">
        <v>0</v>
      </c>
      <c r="C45" s="1">
        <v>0</v>
      </c>
      <c r="D45" s="1">
        <v>0</v>
      </c>
      <c r="E45" s="1">
        <f t="shared" si="2"/>
        <v>0</v>
      </c>
      <c r="I45" s="3" t="s">
        <v>34</v>
      </c>
      <c r="J45" s="3" t="s">
        <v>13</v>
      </c>
    </row>
    <row r="46" spans="1:11" ht="18">
      <c r="A46" s="1" t="s">
        <v>37</v>
      </c>
      <c r="B46" s="1">
        <v>0</v>
      </c>
      <c r="C46" s="1">
        <v>0</v>
      </c>
      <c r="D46" s="1">
        <v>0</v>
      </c>
      <c r="E46" s="1">
        <f t="shared" si="2"/>
        <v>0</v>
      </c>
      <c r="I46" s="3">
        <v>99</v>
      </c>
      <c r="J46" s="3">
        <v>679</v>
      </c>
    </row>
    <row r="47" spans="1:11">
      <c r="A47" s="1" t="s">
        <v>38</v>
      </c>
      <c r="B47" s="1">
        <v>6</v>
      </c>
      <c r="C47" s="1">
        <v>0</v>
      </c>
      <c r="D47" s="1">
        <v>0</v>
      </c>
      <c r="E47" s="1">
        <f t="shared" si="2"/>
        <v>6</v>
      </c>
    </row>
    <row r="48" spans="1:11">
      <c r="A48" s="1" t="s">
        <v>39</v>
      </c>
      <c r="B48" s="1">
        <v>1</v>
      </c>
      <c r="C48" s="1">
        <v>0</v>
      </c>
      <c r="D48" s="1">
        <v>0</v>
      </c>
      <c r="E48" s="1">
        <f t="shared" si="2"/>
        <v>1</v>
      </c>
    </row>
    <row r="49" spans="1:5" customFormat="1">
      <c r="A49" s="1" t="s">
        <v>40</v>
      </c>
      <c r="B49" s="1">
        <v>0</v>
      </c>
      <c r="C49" s="1">
        <v>0</v>
      </c>
      <c r="D49" s="1">
        <v>0</v>
      </c>
      <c r="E49" s="1">
        <f t="shared" si="2"/>
        <v>0</v>
      </c>
    </row>
    <row r="50" spans="1:5" customFormat="1">
      <c r="A50" s="2">
        <v>0.75</v>
      </c>
      <c r="B50" s="1">
        <v>0</v>
      </c>
      <c r="C50" s="1">
        <v>0</v>
      </c>
      <c r="D50" s="1">
        <v>0</v>
      </c>
      <c r="E50" s="1">
        <f t="shared" si="2"/>
        <v>0</v>
      </c>
    </row>
    <row r="52" spans="1:5" customFormat="1" ht="18">
      <c r="A52" s="3" t="s">
        <v>33</v>
      </c>
      <c r="B52" s="3">
        <f>SUM(B33:B50)</f>
        <v>39</v>
      </c>
      <c r="C52" s="3">
        <f>SUM(C33:C50)</f>
        <v>37</v>
      </c>
      <c r="D52" s="3">
        <f>SUM(D33:D50)</f>
        <v>23</v>
      </c>
      <c r="E52" s="3">
        <v>99</v>
      </c>
    </row>
  </sheetData>
  <mergeCells count="2">
    <mergeCell ref="B2:D2"/>
    <mergeCell ref="B30:D3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showRuler="0" workbookViewId="0">
      <selection activeCell="D19" sqref="D19"/>
    </sheetView>
  </sheetViews>
  <sheetFormatPr baseColWidth="10" defaultRowHeight="18" x14ac:dyDescent="0"/>
  <cols>
    <col min="1" max="1" width="19.6640625" customWidth="1"/>
    <col min="2" max="2" width="23.1640625" customWidth="1"/>
    <col min="3" max="3" width="17.1640625" customWidth="1"/>
    <col min="4" max="4" width="10.83203125" style="3"/>
  </cols>
  <sheetData>
    <row r="1" spans="1:4">
      <c r="A1" s="8"/>
      <c r="B1" s="8"/>
    </row>
    <row r="2" spans="1:4">
      <c r="A2" s="11"/>
      <c r="B2" s="7"/>
      <c r="C2" s="1"/>
    </row>
    <row r="3" spans="1:4">
      <c r="A3" s="7"/>
      <c r="B3" s="7"/>
      <c r="C3" s="1"/>
    </row>
    <row r="4" spans="1:4">
      <c r="A4" s="7"/>
      <c r="B4" s="8" t="s">
        <v>47</v>
      </c>
      <c r="C4" s="3" t="s">
        <v>48</v>
      </c>
      <c r="D4" s="3" t="s">
        <v>33</v>
      </c>
    </row>
    <row r="5" spans="1:4">
      <c r="A5" s="3" t="s">
        <v>46</v>
      </c>
      <c r="B5" s="3">
        <v>1133</v>
      </c>
      <c r="C5" s="3">
        <v>81</v>
      </c>
      <c r="D5" s="3">
        <v>1214</v>
      </c>
    </row>
    <row r="6" spans="1:4">
      <c r="A6" s="8" t="s">
        <v>45</v>
      </c>
      <c r="B6" s="8">
        <v>880</v>
      </c>
      <c r="C6" s="8">
        <v>115</v>
      </c>
      <c r="D6" s="3">
        <v>995</v>
      </c>
    </row>
    <row r="7" spans="1:4">
      <c r="A7" s="8" t="s">
        <v>33</v>
      </c>
      <c r="B7" s="8">
        <v>2013</v>
      </c>
      <c r="C7" s="3">
        <v>196</v>
      </c>
      <c r="D7" s="3">
        <v>2209</v>
      </c>
    </row>
    <row r="8" spans="1:4">
      <c r="A8" s="7"/>
    </row>
    <row r="10" spans="1:4">
      <c r="A10" s="8"/>
      <c r="B10" s="13"/>
      <c r="C10" s="14"/>
    </row>
    <row r="11" spans="1:4">
      <c r="A11" s="3"/>
      <c r="B11" s="13"/>
      <c r="C11" s="14"/>
    </row>
    <row r="12" spans="1:4">
      <c r="A12" s="7"/>
      <c r="B12" s="7"/>
      <c r="C12" s="1"/>
    </row>
    <row r="13" spans="1:4">
      <c r="A13" s="7"/>
      <c r="B13" s="8" t="s">
        <v>47</v>
      </c>
      <c r="C13" s="3" t="s">
        <v>48</v>
      </c>
      <c r="D13" s="3" t="s">
        <v>33</v>
      </c>
    </row>
    <row r="14" spans="1:4">
      <c r="A14" s="3" t="s">
        <v>46</v>
      </c>
      <c r="B14" s="3">
        <v>1133</v>
      </c>
      <c r="C14" s="3">
        <v>81</v>
      </c>
      <c r="D14" s="3">
        <v>1214</v>
      </c>
    </row>
    <row r="15" spans="1:4">
      <c r="A15" s="8" t="s">
        <v>45</v>
      </c>
      <c r="B15" s="8">
        <v>880</v>
      </c>
      <c r="C15" s="8">
        <v>115</v>
      </c>
      <c r="D15" s="3">
        <v>995</v>
      </c>
    </row>
    <row r="16" spans="1:4">
      <c r="A16" s="3" t="s">
        <v>49</v>
      </c>
      <c r="B16" s="3">
        <v>577</v>
      </c>
      <c r="C16" s="3">
        <v>102</v>
      </c>
      <c r="D16" s="3">
        <v>679</v>
      </c>
    </row>
    <row r="17" spans="1:4">
      <c r="A17" s="3" t="s">
        <v>50</v>
      </c>
    </row>
    <row r="18" spans="1:4">
      <c r="A18" s="8" t="s">
        <v>33</v>
      </c>
      <c r="B18" s="8">
        <v>2590</v>
      </c>
      <c r="C18" s="3">
        <v>298</v>
      </c>
      <c r="D18" s="3">
        <v>2888</v>
      </c>
    </row>
    <row r="19" spans="1:4">
      <c r="A19" s="6"/>
      <c r="B19" s="7"/>
    </row>
    <row r="20" spans="1:4">
      <c r="A20" s="8"/>
      <c r="B20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Non-Interactive</vt:lpstr>
      <vt:lpstr>Body</vt:lpstr>
      <vt:lpstr>Body_new</vt:lpstr>
      <vt:lpstr>Mobile</vt:lpstr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sahibzada</dc:creator>
  <cp:lastModifiedBy>hasib sahibzada</cp:lastModifiedBy>
  <cp:lastPrinted>2016-03-02T14:51:46Z</cp:lastPrinted>
  <dcterms:created xsi:type="dcterms:W3CDTF">2016-02-27T19:36:58Z</dcterms:created>
  <dcterms:modified xsi:type="dcterms:W3CDTF">2016-04-15T15:18:54Z</dcterms:modified>
</cp:coreProperties>
</file>