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anNug2005\dgbl\ketik\"/>
    </mc:Choice>
  </mc:AlternateContent>
  <xr:revisionPtr revIDLastSave="0" documentId="8_{FD860C4D-30CF-4C21-A62E-3339E8DCDBBB}" xr6:coauthVersionLast="47" xr6:coauthVersionMax="47" xr10:uidLastSave="{00000000-0000-0000-0000-000000000000}"/>
  <bookViews>
    <workbookView xWindow="-108" yWindow="-108" windowWidth="23256" windowHeight="12456" xr2:uid="{FF6E291F-4B1B-4A81-AA5D-B535E06FD27A}"/>
  </bookViews>
  <sheets>
    <sheet name="1.1. Allez-y Spelling" sheetId="1" r:id="rId1"/>
    <sheet name="1.2. Allez-y Meaning" sheetId="3" r:id="rId2"/>
    <sheet name="2.1. Conventional Spelling" sheetId="6" r:id="rId3"/>
    <sheet name="2.2. Conventional Meaning" sheetId="7" r:id="rId4"/>
    <sheet name="B.Allez-y Group Phrase Analysi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3" l="1"/>
  <c r="G14" i="3"/>
  <c r="M7" i="13"/>
  <c r="M2" i="13"/>
  <c r="C11" i="13"/>
  <c r="G11" i="13" s="1"/>
  <c r="C10" i="13"/>
  <c r="G10" i="13" s="1"/>
  <c r="C9" i="13"/>
  <c r="G9" i="13" s="1"/>
  <c r="C8" i="13"/>
  <c r="G8" i="13" s="1"/>
  <c r="C7" i="13"/>
  <c r="G7" i="13" s="1"/>
  <c r="C6" i="13"/>
  <c r="G6" i="13" s="1"/>
  <c r="C5" i="13"/>
  <c r="G5" i="13" s="1"/>
  <c r="C4" i="13"/>
  <c r="G4" i="13" s="1"/>
  <c r="C3" i="13"/>
  <c r="G3" i="13" s="1"/>
  <c r="C2" i="13"/>
  <c r="G2" i="13" s="1"/>
  <c r="E12" i="7" l="1"/>
  <c r="D12" i="7"/>
  <c r="F11" i="7"/>
  <c r="F10" i="7"/>
  <c r="F9" i="7"/>
  <c r="F8" i="7"/>
  <c r="F7" i="7"/>
  <c r="F6" i="7"/>
  <c r="F5" i="7"/>
  <c r="F12" i="7" l="1"/>
  <c r="E12" i="6" l="1"/>
  <c r="D12" i="6"/>
  <c r="F11" i="6"/>
  <c r="F10" i="6"/>
  <c r="F9" i="6"/>
  <c r="F8" i="6"/>
  <c r="F7" i="6"/>
  <c r="F6" i="6"/>
  <c r="F5" i="6"/>
  <c r="F12" i="6" l="1"/>
  <c r="E14" i="3" l="1"/>
  <c r="D14" i="3"/>
  <c r="F13" i="3"/>
  <c r="F12" i="3"/>
  <c r="F11" i="3"/>
  <c r="F10" i="3"/>
  <c r="F9" i="3"/>
  <c r="F8" i="3"/>
  <c r="F7" i="3"/>
  <c r="F6" i="3"/>
  <c r="F5" i="3"/>
  <c r="F4" i="3"/>
  <c r="E14" i="1"/>
  <c r="D14" i="1"/>
  <c r="F13" i="1"/>
  <c r="F12" i="1"/>
  <c r="F11" i="1"/>
  <c r="F10" i="1"/>
  <c r="F9" i="1"/>
  <c r="F8" i="1"/>
  <c r="F7" i="1"/>
  <c r="F6" i="1"/>
  <c r="F5" i="1"/>
  <c r="F4" i="1"/>
  <c r="F14" i="1" l="1"/>
</calcChain>
</file>

<file path=xl/sharedStrings.xml><?xml version="1.0" encoding="utf-8"?>
<sst xmlns="http://schemas.openxmlformats.org/spreadsheetml/2006/main" count="194" uniqueCount="70">
  <si>
    <t>Spelling Section</t>
  </si>
  <si>
    <t>Matching Section</t>
  </si>
  <si>
    <t>Focus on Form</t>
  </si>
  <si>
    <t>Focus on Meaning</t>
  </si>
  <si>
    <t>Name</t>
  </si>
  <si>
    <t>PreSpelling</t>
  </si>
  <si>
    <t>PostSpelling</t>
  </si>
  <si>
    <t>Gain</t>
  </si>
  <si>
    <t>PreMatching</t>
  </si>
  <si>
    <t>PostMatching</t>
  </si>
  <si>
    <t>M</t>
  </si>
  <si>
    <t>F</t>
  </si>
  <si>
    <t>AVG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</si>
  <si>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</si>
  <si>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</si>
  <si>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</si>
  <si>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</si>
  <si>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</si>
  <si>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</si>
  <si>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</si>
  <si>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</si>
  <si>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</si>
  <si>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</si>
  <si>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</si>
  <si>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</si>
  <si>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</si>
  <si>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</si>
  <si>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</si>
  <si>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</si>
  <si>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</si>
  <si>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</si>
  <si>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</si>
  <si>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</si>
  <si>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</si>
  <si>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</si>
  <si>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t-Test: Paired Two Sample for Means</t>
  </si>
  <si>
    <t>Pearson Correlation</t>
  </si>
  <si>
    <t>t-Test: Two-Sample Assuming Unequal Variances</t>
  </si>
  <si>
    <t>P11</t>
  </si>
  <si>
    <t>P12</t>
  </si>
  <si>
    <t>#2</t>
  </si>
  <si>
    <t>Nama</t>
  </si>
  <si>
    <t>Pre Matching</t>
  </si>
  <si>
    <t>Post Matching</t>
  </si>
  <si>
    <t>len</t>
  </si>
  <si>
    <t>vocal</t>
  </si>
  <si>
    <t>consonan</t>
  </si>
  <si>
    <t>other</t>
  </si>
  <si>
    <t>check</t>
  </si>
  <si>
    <t>type</t>
  </si>
  <si>
    <t>OUI</t>
  </si>
  <si>
    <t>Adverb</t>
  </si>
  <si>
    <t>BELLE</t>
  </si>
  <si>
    <t>Noun</t>
  </si>
  <si>
    <t>MERCI</t>
  </si>
  <si>
    <t>Interjection</t>
  </si>
  <si>
    <t>MUFFIN</t>
  </si>
  <si>
    <t>BONJOUR</t>
  </si>
  <si>
    <t>CROISSANT</t>
  </si>
  <si>
    <t>BON APPETIT</t>
  </si>
  <si>
    <t>Phrase</t>
  </si>
  <si>
    <t>bon: adjective; noun</t>
  </si>
  <si>
    <t>FRENCH VANE</t>
  </si>
  <si>
    <t>noun; noun</t>
  </si>
  <si>
    <t>JOYEUX ANNIVERSAIRE</t>
  </si>
  <si>
    <t>joyeux: adjective; anniversaire: noun</t>
  </si>
  <si>
    <t>PARLEZ VOUS-FRANCAIS</t>
  </si>
  <si>
    <t>parlez: verb; vous: pronoun; noun</t>
  </si>
  <si>
    <t>PreAVG</t>
  </si>
  <si>
    <t>PostAVG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</si>
</sst>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3" borderId="1" xfId="0" applyFill="1" applyBorder="1"/>
    <xf numFmtId="0" fontId="0" fillId="0" borderId="6" xfId="0" applyBorder="1"/>
    <xf numFmtId="0" fontId="1" fillId="0" borderId="5" xfId="0" applyFont="1" applyBorder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0" fontId="0" fillId="3" borderId="0" xfId="0" applyFill="1"/>
    <xf numFmtId="0" fontId="0" fillId="4" borderId="1" xfId="0" applyFill="1" applyBorder="1"/>
    <xf numFmtId="0" fontId="2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6358-33D7-49F4-BEAA-65043C1E6BE7}">
  <dimension ref="A1:F30"/>
  <sheetViews>
    <sheetView tabSelected="1" workbookViewId="0">
      <selection activeCell="G19" sqref="G19"/>
    </sheetView>
  </sheetViews>
  <sheetFormatPr defaultColWidth="9.109375" defaultRowHeight="14.4" x14ac:dyDescent="0.3"/>
  <cols>
    <col min="1" max="1" width="9.109375" style="3"/>
    <col min="2" max="2" width="13" style="3" customWidth="1"/>
    <col min="3" max="3" width="9.5546875" style="3" bestFit="1" customWidth="1"/>
    <col min="4" max="16384" width="9.109375" style="3"/>
  </cols>
  <sheetData>
    <row r="1" spans="1:6" x14ac:dyDescent="0.3">
      <c r="A1" s="1"/>
      <c r="B1" s="1"/>
      <c r="C1" s="2"/>
      <c r="D1" s="15" t="s">
        <v>0</v>
      </c>
      <c r="E1" s="16"/>
      <c r="F1" s="17"/>
    </row>
    <row r="2" spans="1:6" x14ac:dyDescent="0.3">
      <c r="A2" s="1"/>
      <c r="B2" s="1"/>
      <c r="C2" s="2"/>
      <c r="D2" s="12" t="s">
        <v>2</v>
      </c>
      <c r="E2" s="13"/>
      <c r="F2" s="14"/>
    </row>
    <row r="3" spans="1:6" x14ac:dyDescent="0.3">
      <c r="A3" s="1"/>
      <c r="B3" s="1" t="s">
        <v>4</v>
      </c>
      <c r="C3" s="1"/>
      <c r="D3" s="4" t="s">
        <v>5</v>
      </c>
      <c r="E3" s="4" t="s">
        <v>6</v>
      </c>
      <c r="F3" s="10" t="s">
        <v>7</v>
      </c>
    </row>
    <row r="4" spans="1:6" x14ac:dyDescent="0.3">
      <c r="A4" s="1">
        <v>1</v>
      </c>
      <c r="B4" s="1" t="s">
        <v>25</v>
      </c>
      <c r="C4" s="1" t="s">
        <v>10</v>
      </c>
      <c r="D4" s="4">
        <v>10</v>
      </c>
      <c r="E4" s="4">
        <v>80</v>
      </c>
      <c r="F4" s="10">
        <f t="shared" ref="F4:F13" si="0">E4-D4</f>
        <v>70</v>
      </c>
    </row>
    <row r="5" spans="1:6" x14ac:dyDescent="0.3">
      <c r="A5" s="1">
        <v>2</v>
      </c>
      <c r="B5" s="1" t="s">
        <v>26</v>
      </c>
      <c r="C5" s="1" t="s">
        <v>10</v>
      </c>
      <c r="D5" s="4">
        <v>60</v>
      </c>
      <c r="E5" s="4">
        <v>90</v>
      </c>
      <c r="F5" s="10">
        <f t="shared" si="0"/>
        <v>30</v>
      </c>
    </row>
    <row r="6" spans="1:6" x14ac:dyDescent="0.3">
      <c r="A6" s="1">
        <v>3</v>
      </c>
      <c r="B6" s="1" t="s">
        <v>27</v>
      </c>
      <c r="C6" s="1" t="s">
        <v>10</v>
      </c>
      <c r="D6" s="4">
        <v>0</v>
      </c>
      <c r="E6" s="4">
        <v>50</v>
      </c>
      <c r="F6" s="10">
        <f t="shared" si="0"/>
        <v>50</v>
      </c>
    </row>
    <row r="7" spans="1:6" x14ac:dyDescent="0.3">
      <c r="A7" s="1">
        <v>4</v>
      </c>
      <c r="B7" s="1" t="s">
        <v>28</v>
      </c>
      <c r="C7" s="1" t="s">
        <v>11</v>
      </c>
      <c r="D7" s="4">
        <v>30</v>
      </c>
      <c r="E7" s="4">
        <v>60</v>
      </c>
      <c r="F7" s="10">
        <f t="shared" si="0"/>
        <v>30</v>
      </c>
    </row>
    <row r="8" spans="1:6" x14ac:dyDescent="0.3">
      <c r="A8" s="1">
        <v>5</v>
      </c>
      <c r="B8" s="1" t="s">
        <v>29</v>
      </c>
      <c r="C8" s="1" t="s">
        <v>10</v>
      </c>
      <c r="D8" s="4">
        <v>10</v>
      </c>
      <c r="E8" s="4">
        <v>100</v>
      </c>
      <c r="F8" s="10">
        <f t="shared" si="0"/>
        <v>90</v>
      </c>
    </row>
    <row r="9" spans="1:6" x14ac:dyDescent="0.3">
      <c r="A9" s="1">
        <v>6</v>
      </c>
      <c r="B9" s="1" t="s">
        <v>30</v>
      </c>
      <c r="C9" s="1"/>
      <c r="D9" s="4">
        <v>20</v>
      </c>
      <c r="E9" s="4">
        <v>70</v>
      </c>
      <c r="F9" s="10">
        <f t="shared" si="0"/>
        <v>50</v>
      </c>
    </row>
    <row r="10" spans="1:6" x14ac:dyDescent="0.3">
      <c r="A10" s="1">
        <v>7</v>
      </c>
      <c r="B10" s="1" t="s">
        <v>31</v>
      </c>
      <c r="C10" s="1" t="s">
        <v>10</v>
      </c>
      <c r="D10" s="4">
        <v>10</v>
      </c>
      <c r="E10" s="4">
        <v>40</v>
      </c>
      <c r="F10" s="10">
        <f t="shared" si="0"/>
        <v>30</v>
      </c>
    </row>
    <row r="11" spans="1:6" x14ac:dyDescent="0.3">
      <c r="A11" s="1">
        <v>8</v>
      </c>
      <c r="B11" s="1" t="s">
        <v>32</v>
      </c>
      <c r="C11" s="1" t="s">
        <v>10</v>
      </c>
      <c r="D11" s="4">
        <v>10</v>
      </c>
      <c r="E11" s="4">
        <v>60</v>
      </c>
      <c r="F11" s="10">
        <f t="shared" si="0"/>
        <v>50</v>
      </c>
    </row>
    <row r="12" spans="1:6" x14ac:dyDescent="0.3">
      <c r="A12" s="1">
        <v>9</v>
      </c>
      <c r="B12" s="1" t="s">
        <v>33</v>
      </c>
      <c r="C12" s="1" t="s">
        <v>11</v>
      </c>
      <c r="D12" s="4">
        <v>40</v>
      </c>
      <c r="E12" s="4">
        <v>80</v>
      </c>
      <c r="F12" s="10">
        <f t="shared" si="0"/>
        <v>40</v>
      </c>
    </row>
    <row r="13" spans="1:6" x14ac:dyDescent="0.3">
      <c r="A13" s="1">
        <v>10</v>
      </c>
      <c r="B13" s="1" t="s">
        <v>34</v>
      </c>
      <c r="C13" s="1"/>
      <c r="D13" s="4">
        <v>20</v>
      </c>
      <c r="E13" s="4">
        <v>50</v>
      </c>
      <c r="F13" s="10">
        <f t="shared" si="0"/>
        <v>30</v>
      </c>
    </row>
    <row r="14" spans="1:6" x14ac:dyDescent="0.3">
      <c r="A14" s="1"/>
      <c r="B14" s="1" t="s">
        <v>12</v>
      </c>
      <c r="C14" s="1"/>
      <c r="D14" s="1">
        <f>AVERAGE(D4:D13)</f>
        <v>21</v>
      </c>
      <c r="E14" s="1">
        <f>AVERAGE(E4:E13)</f>
        <v>68</v>
      </c>
      <c r="F14" s="1">
        <f>AVERAGE(F4:F13)</f>
        <v>47</v>
      </c>
    </row>
    <row r="17" spans="2:4" x14ac:dyDescent="0.3">
      <c r="B17" t="s">
        <v>35</v>
      </c>
      <c r="C17"/>
      <c r="D17"/>
    </row>
    <row r="18" spans="2:4" ht="15" thickBot="1" x14ac:dyDescent="0.35">
      <c r="B18"/>
      <c r="C18"/>
      <c r="D18"/>
    </row>
    <row r="19" spans="2:4" x14ac:dyDescent="0.3">
      <c r="B19" s="6"/>
      <c r="C19" s="6" t="s">
        <v>13</v>
      </c>
      <c r="D19" s="6" t="s">
        <v>14</v>
      </c>
    </row>
    <row r="20" spans="2:4" x14ac:dyDescent="0.3">
      <c r="B20" t="s">
        <v>15</v>
      </c>
      <c r="C20">
        <v>21</v>
      </c>
      <c r="D20">
        <v>68</v>
      </c>
    </row>
    <row r="21" spans="2:4" x14ac:dyDescent="0.3">
      <c r="B21" t="s">
        <v>16</v>
      </c>
      <c r="C21">
        <v>321.11111111111109</v>
      </c>
      <c r="D21">
        <v>373.33333333333331</v>
      </c>
    </row>
    <row r="22" spans="2:4" x14ac:dyDescent="0.3">
      <c r="B22" t="s">
        <v>17</v>
      </c>
      <c r="C22">
        <v>10</v>
      </c>
      <c r="D22">
        <v>10</v>
      </c>
    </row>
    <row r="23" spans="2:4" x14ac:dyDescent="0.3">
      <c r="B23" t="s">
        <v>36</v>
      </c>
      <c r="C23">
        <v>0.42359943398751465</v>
      </c>
      <c r="D23"/>
    </row>
    <row r="24" spans="2:4" x14ac:dyDescent="0.3">
      <c r="B24" t="s">
        <v>18</v>
      </c>
      <c r="C24">
        <v>0</v>
      </c>
      <c r="D24"/>
    </row>
    <row r="25" spans="2:4" x14ac:dyDescent="0.3">
      <c r="B25" t="s">
        <v>19</v>
      </c>
      <c r="C25">
        <v>9</v>
      </c>
      <c r="D25"/>
    </row>
    <row r="26" spans="2:4" x14ac:dyDescent="0.3">
      <c r="B26" t="s">
        <v>20</v>
      </c>
      <c r="C26">
        <v>-7.4210526315789478</v>
      </c>
      <c r="D26"/>
    </row>
    <row r="27" spans="2:4" x14ac:dyDescent="0.3">
      <c r="B27" t="s">
        <v>21</v>
      </c>
      <c r="C27" s="7">
        <v>2.0064825285615156E-5</v>
      </c>
      <c r="D27"/>
    </row>
    <row r="28" spans="2:4" x14ac:dyDescent="0.3">
      <c r="B28" t="s">
        <v>22</v>
      </c>
      <c r="C28">
        <v>1.8331129326562374</v>
      </c>
      <c r="D28"/>
    </row>
    <row r="29" spans="2:4" x14ac:dyDescent="0.3">
      <c r="B29" t="s">
        <v>23</v>
      </c>
      <c r="C29" s="8">
        <v>4.0129650571230312E-5</v>
      </c>
      <c r="D29"/>
    </row>
    <row r="30" spans="2:4" ht="15" thickBot="1" x14ac:dyDescent="0.35">
      <c r="B30" s="5" t="s">
        <v>24</v>
      </c>
      <c r="C30" s="5">
        <v>2.2621571627982053</v>
      </c>
      <c r="D30" s="5"/>
    </row>
  </sheetData>
  <mergeCells count="2">
    <mergeCell ref="D1:F1"/>
    <mergeCell ref="D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AC59-F27B-413F-89C6-A0E1C9E83703}">
  <dimension ref="A1:G30"/>
  <sheetViews>
    <sheetView workbookViewId="0">
      <selection activeCell="D4" sqref="D4:D13"/>
    </sheetView>
  </sheetViews>
  <sheetFormatPr defaultColWidth="9.109375" defaultRowHeight="14.4" x14ac:dyDescent="0.3"/>
  <cols>
    <col min="1" max="3" width="9.109375" style="3"/>
    <col min="4" max="4" width="12.109375" style="3" bestFit="1" customWidth="1"/>
    <col min="5" max="5" width="13.109375" style="3" bestFit="1" customWidth="1"/>
    <col min="6" max="6" width="13.109375" style="3" customWidth="1"/>
    <col min="7" max="16384" width="9.109375" style="3"/>
  </cols>
  <sheetData>
    <row r="1" spans="1:7" x14ac:dyDescent="0.3">
      <c r="A1" s="1"/>
      <c r="B1" s="1"/>
      <c r="C1" s="2"/>
      <c r="D1" s="15" t="s">
        <v>1</v>
      </c>
      <c r="E1" s="16"/>
      <c r="F1" s="17"/>
    </row>
    <row r="2" spans="1:7" x14ac:dyDescent="0.3">
      <c r="A2" s="1"/>
      <c r="B2" s="1"/>
      <c r="C2" s="2"/>
      <c r="D2" s="12" t="s">
        <v>3</v>
      </c>
      <c r="E2" s="13"/>
      <c r="F2" s="14"/>
    </row>
    <row r="3" spans="1:7" x14ac:dyDescent="0.3">
      <c r="A3" s="1"/>
      <c r="B3" s="1" t="s">
        <v>4</v>
      </c>
      <c r="C3" s="1"/>
      <c r="D3" s="1" t="s">
        <v>8</v>
      </c>
      <c r="E3" s="1" t="s">
        <v>9</v>
      </c>
      <c r="F3" s="1" t="s">
        <v>7</v>
      </c>
    </row>
    <row r="4" spans="1:7" x14ac:dyDescent="0.3">
      <c r="A4" s="1">
        <v>1</v>
      </c>
      <c r="B4" s="1" t="s">
        <v>25</v>
      </c>
      <c r="C4" s="1" t="s">
        <v>10</v>
      </c>
      <c r="D4" s="4">
        <v>60</v>
      </c>
      <c r="E4" s="4">
        <v>70</v>
      </c>
      <c r="F4" s="10">
        <f t="shared" ref="F4:F13" si="0">E4-D4</f>
        <v>10</v>
      </c>
    </row>
    <row r="5" spans="1:7" x14ac:dyDescent="0.3">
      <c r="A5" s="1">
        <v>2</v>
      </c>
      <c r="B5" s="1" t="s">
        <v>26</v>
      </c>
      <c r="C5" s="1" t="s">
        <v>10</v>
      </c>
      <c r="D5" s="4">
        <v>100</v>
      </c>
      <c r="E5" s="4">
        <v>100</v>
      </c>
      <c r="F5" s="10">
        <f t="shared" si="0"/>
        <v>0</v>
      </c>
    </row>
    <row r="6" spans="1:7" x14ac:dyDescent="0.3">
      <c r="A6" s="1">
        <v>3</v>
      </c>
      <c r="B6" s="1" t="s">
        <v>27</v>
      </c>
      <c r="C6" s="1" t="s">
        <v>10</v>
      </c>
      <c r="D6" s="4">
        <v>50</v>
      </c>
      <c r="E6" s="4">
        <v>70</v>
      </c>
      <c r="F6" s="10">
        <f t="shared" si="0"/>
        <v>20</v>
      </c>
    </row>
    <row r="7" spans="1:7" x14ac:dyDescent="0.3">
      <c r="A7" s="1">
        <v>4</v>
      </c>
      <c r="B7" s="1" t="s">
        <v>28</v>
      </c>
      <c r="C7" s="1" t="s">
        <v>11</v>
      </c>
      <c r="D7" s="4">
        <v>70</v>
      </c>
      <c r="E7" s="4">
        <v>90</v>
      </c>
      <c r="F7" s="10">
        <f t="shared" si="0"/>
        <v>20</v>
      </c>
    </row>
    <row r="8" spans="1:7" x14ac:dyDescent="0.3">
      <c r="A8" s="1">
        <v>5</v>
      </c>
      <c r="B8" s="1" t="s">
        <v>29</v>
      </c>
      <c r="C8" s="1" t="s">
        <v>10</v>
      </c>
      <c r="D8" s="4">
        <v>30</v>
      </c>
      <c r="E8" s="4">
        <v>100</v>
      </c>
      <c r="F8" s="10">
        <f t="shared" si="0"/>
        <v>70</v>
      </c>
    </row>
    <row r="9" spans="1:7" x14ac:dyDescent="0.3">
      <c r="A9" s="1">
        <v>6</v>
      </c>
      <c r="B9" s="1" t="s">
        <v>30</v>
      </c>
      <c r="C9" s="1"/>
      <c r="D9" s="4">
        <v>30</v>
      </c>
      <c r="E9" s="4">
        <v>30</v>
      </c>
      <c r="F9" s="10">
        <f t="shared" si="0"/>
        <v>0</v>
      </c>
    </row>
    <row r="10" spans="1:7" x14ac:dyDescent="0.3">
      <c r="A10" s="1">
        <v>7</v>
      </c>
      <c r="B10" s="1" t="s">
        <v>31</v>
      </c>
      <c r="C10" s="1" t="s">
        <v>10</v>
      </c>
      <c r="D10" s="4">
        <v>40</v>
      </c>
      <c r="E10" s="4">
        <v>100</v>
      </c>
      <c r="F10" s="10">
        <f t="shared" si="0"/>
        <v>60</v>
      </c>
    </row>
    <row r="11" spans="1:7" x14ac:dyDescent="0.3">
      <c r="A11" s="1">
        <v>8</v>
      </c>
      <c r="B11" s="1" t="s">
        <v>34</v>
      </c>
      <c r="C11" s="1"/>
      <c r="D11" s="4">
        <v>30</v>
      </c>
      <c r="E11" s="4">
        <v>50</v>
      </c>
      <c r="F11" s="10">
        <f t="shared" si="0"/>
        <v>20</v>
      </c>
    </row>
    <row r="12" spans="1:7" x14ac:dyDescent="0.3">
      <c r="A12" s="1">
        <v>9</v>
      </c>
      <c r="B12" s="1" t="s">
        <v>38</v>
      </c>
      <c r="C12" s="1" t="s">
        <v>10</v>
      </c>
      <c r="D12" s="4">
        <v>90</v>
      </c>
      <c r="E12" s="4">
        <v>100</v>
      </c>
      <c r="F12" s="10">
        <f t="shared" si="0"/>
        <v>10</v>
      </c>
    </row>
    <row r="13" spans="1:7" x14ac:dyDescent="0.3">
      <c r="A13" s="1">
        <v>10</v>
      </c>
      <c r="B13" s="1" t="s">
        <v>39</v>
      </c>
      <c r="C13" s="1" t="s">
        <v>11</v>
      </c>
      <c r="D13" s="4">
        <v>60</v>
      </c>
      <c r="E13" s="4">
        <v>100</v>
      </c>
      <c r="F13" s="10">
        <f t="shared" si="0"/>
        <v>40</v>
      </c>
    </row>
    <row r="14" spans="1:7" x14ac:dyDescent="0.3">
      <c r="A14" s="1"/>
      <c r="B14" s="1" t="s">
        <v>12</v>
      </c>
      <c r="C14" s="1"/>
      <c r="D14" s="1">
        <f>AVERAGE(D4:D12)</f>
        <v>55.555555555555557</v>
      </c>
      <c r="E14" s="1">
        <f>AVERAGE(E4:E12)</f>
        <v>78.888888888888886</v>
      </c>
      <c r="F14" s="1">
        <f>AVERAGE(F4:F13)</f>
        <v>25</v>
      </c>
      <c r="G14" s="3">
        <f>E14-D14</f>
        <v>23.333333333333329</v>
      </c>
    </row>
    <row r="17" spans="2:4" x14ac:dyDescent="0.3">
      <c r="B17" t="s">
        <v>35</v>
      </c>
      <c r="C17"/>
      <c r="D17"/>
    </row>
    <row r="18" spans="2:4" ht="15" thickBot="1" x14ac:dyDescent="0.35">
      <c r="B18"/>
      <c r="C18"/>
      <c r="D18"/>
    </row>
    <row r="19" spans="2:4" x14ac:dyDescent="0.3">
      <c r="B19" s="6"/>
      <c r="C19" s="6" t="s">
        <v>13</v>
      </c>
      <c r="D19" s="6" t="s">
        <v>14</v>
      </c>
    </row>
    <row r="20" spans="2:4" x14ac:dyDescent="0.3">
      <c r="B20" t="s">
        <v>15</v>
      </c>
      <c r="C20">
        <v>56</v>
      </c>
      <c r="D20">
        <v>81</v>
      </c>
    </row>
    <row r="21" spans="2:4" x14ac:dyDescent="0.3">
      <c r="B21" t="s">
        <v>16</v>
      </c>
      <c r="C21">
        <v>626.66666666666663</v>
      </c>
      <c r="D21">
        <v>632.22222222222217</v>
      </c>
    </row>
    <row r="22" spans="2:4" x14ac:dyDescent="0.3">
      <c r="B22" t="s">
        <v>17</v>
      </c>
      <c r="C22">
        <v>10</v>
      </c>
      <c r="D22">
        <v>10</v>
      </c>
    </row>
    <row r="23" spans="2:4" x14ac:dyDescent="0.3">
      <c r="B23" t="s">
        <v>36</v>
      </c>
      <c r="C23">
        <v>0.53663364565189109</v>
      </c>
      <c r="D23"/>
    </row>
    <row r="24" spans="2:4" x14ac:dyDescent="0.3">
      <c r="B24" t="s">
        <v>18</v>
      </c>
      <c r="C24">
        <v>0</v>
      </c>
      <c r="D24"/>
    </row>
    <row r="25" spans="2:4" x14ac:dyDescent="0.3">
      <c r="B25" t="s">
        <v>19</v>
      </c>
      <c r="C25">
        <v>9</v>
      </c>
      <c r="D25"/>
    </row>
    <row r="26" spans="2:4" x14ac:dyDescent="0.3">
      <c r="B26" t="s">
        <v>20</v>
      </c>
      <c r="C26">
        <v>-3.2732683535398857</v>
      </c>
      <c r="D26"/>
    </row>
    <row r="27" spans="2:4" x14ac:dyDescent="0.3">
      <c r="B27" t="s">
        <v>21</v>
      </c>
      <c r="C27">
        <v>4.816143011197256E-3</v>
      </c>
      <c r="D27"/>
    </row>
    <row r="28" spans="2:4" x14ac:dyDescent="0.3">
      <c r="B28" t="s">
        <v>22</v>
      </c>
      <c r="C28">
        <v>1.8331129326562374</v>
      </c>
      <c r="D28"/>
    </row>
    <row r="29" spans="2:4" x14ac:dyDescent="0.3">
      <c r="B29" t="s">
        <v>23</v>
      </c>
      <c r="C29" s="9">
        <v>9.6322860223945119E-3</v>
      </c>
      <c r="D29"/>
    </row>
    <row r="30" spans="2:4" ht="15" thickBot="1" x14ac:dyDescent="0.35">
      <c r="B30" s="5" t="s">
        <v>24</v>
      </c>
      <c r="C30" s="5">
        <v>2.2621571627982053</v>
      </c>
      <c r="D30" s="5"/>
    </row>
  </sheetData>
  <mergeCells count="2">
    <mergeCell ref="D1:F1"/>
    <mergeCell ref="D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19B2-CCA7-4891-9592-4DD397EAF0BA}">
  <dimension ref="A1:F28"/>
  <sheetViews>
    <sheetView workbookViewId="0">
      <selection activeCell="D5" sqref="D5:D11"/>
    </sheetView>
  </sheetViews>
  <sheetFormatPr defaultColWidth="9.109375" defaultRowHeight="14.4" x14ac:dyDescent="0.3"/>
  <cols>
    <col min="1" max="4" width="9.109375" style="3"/>
    <col min="5" max="5" width="12" style="3" bestFit="1" customWidth="1"/>
    <col min="6" max="16384" width="9.109375" style="3"/>
  </cols>
  <sheetData>
    <row r="1" spans="1:6" x14ac:dyDescent="0.3">
      <c r="A1" s="1"/>
      <c r="B1" s="1"/>
      <c r="C1" s="2"/>
      <c r="D1" s="15" t="s">
        <v>0</v>
      </c>
      <c r="E1" s="16"/>
      <c r="F1" s="17"/>
    </row>
    <row r="2" spans="1:6" x14ac:dyDescent="0.3">
      <c r="A2" s="1"/>
      <c r="B2" s="1"/>
      <c r="C2" s="2"/>
      <c r="D2" s="12" t="s">
        <v>2</v>
      </c>
      <c r="E2" s="13"/>
      <c r="F2" s="14"/>
    </row>
    <row r="3" spans="1:6" x14ac:dyDescent="0.3">
      <c r="A3" s="1"/>
      <c r="B3" s="1"/>
      <c r="C3" s="1"/>
      <c r="D3" s="1"/>
      <c r="E3" s="1" t="s">
        <v>40</v>
      </c>
      <c r="F3" s="1"/>
    </row>
    <row r="4" spans="1:6" x14ac:dyDescent="0.3">
      <c r="A4" s="1"/>
      <c r="B4" s="1" t="s">
        <v>41</v>
      </c>
      <c r="C4" s="1"/>
      <c r="D4" s="4" t="s">
        <v>5</v>
      </c>
      <c r="E4" s="4" t="s">
        <v>6</v>
      </c>
      <c r="F4" s="10" t="s">
        <v>7</v>
      </c>
    </row>
    <row r="5" spans="1:6" x14ac:dyDescent="0.3">
      <c r="A5" s="1">
        <v>1</v>
      </c>
      <c r="B5" s="1" t="s">
        <v>25</v>
      </c>
      <c r="C5" s="1" t="s">
        <v>11</v>
      </c>
      <c r="D5" s="4">
        <v>60</v>
      </c>
      <c r="E5" s="4">
        <v>90</v>
      </c>
      <c r="F5" s="10">
        <f t="shared" ref="F5:F11" si="0">E5-D5</f>
        <v>30</v>
      </c>
    </row>
    <row r="6" spans="1:6" x14ac:dyDescent="0.3">
      <c r="A6" s="1">
        <v>2</v>
      </c>
      <c r="B6" s="1" t="s">
        <v>26</v>
      </c>
      <c r="C6" s="1" t="s">
        <v>11</v>
      </c>
      <c r="D6" s="4">
        <v>70</v>
      </c>
      <c r="E6" s="4">
        <v>80</v>
      </c>
      <c r="F6" s="10">
        <f t="shared" si="0"/>
        <v>10</v>
      </c>
    </row>
    <row r="7" spans="1:6" x14ac:dyDescent="0.3">
      <c r="A7" s="1">
        <v>3</v>
      </c>
      <c r="B7" s="1" t="s">
        <v>27</v>
      </c>
      <c r="C7" s="1" t="s">
        <v>10</v>
      </c>
      <c r="D7" s="4">
        <v>60</v>
      </c>
      <c r="E7" s="4">
        <v>80</v>
      </c>
      <c r="F7" s="10">
        <f t="shared" si="0"/>
        <v>20</v>
      </c>
    </row>
    <row r="8" spans="1:6" x14ac:dyDescent="0.3">
      <c r="A8" s="1">
        <v>4</v>
      </c>
      <c r="B8" s="1" t="s">
        <v>28</v>
      </c>
      <c r="C8" s="1" t="s">
        <v>10</v>
      </c>
      <c r="D8" s="4">
        <v>30</v>
      </c>
      <c r="E8" s="4">
        <v>60</v>
      </c>
      <c r="F8" s="10">
        <f t="shared" si="0"/>
        <v>30</v>
      </c>
    </row>
    <row r="9" spans="1:6" x14ac:dyDescent="0.3">
      <c r="A9" s="1">
        <v>5</v>
      </c>
      <c r="B9" s="1" t="s">
        <v>29</v>
      </c>
      <c r="C9" s="1" t="s">
        <v>11</v>
      </c>
      <c r="D9" s="4">
        <v>20</v>
      </c>
      <c r="E9" s="4">
        <v>100</v>
      </c>
      <c r="F9" s="10">
        <f t="shared" si="0"/>
        <v>80</v>
      </c>
    </row>
    <row r="10" spans="1:6" x14ac:dyDescent="0.3">
      <c r="A10" s="1">
        <v>6</v>
      </c>
      <c r="B10" s="1" t="s">
        <v>30</v>
      </c>
      <c r="C10" s="1" t="s">
        <v>11</v>
      </c>
      <c r="D10" s="4">
        <v>20</v>
      </c>
      <c r="E10" s="4">
        <v>100</v>
      </c>
      <c r="F10" s="10">
        <f t="shared" si="0"/>
        <v>80</v>
      </c>
    </row>
    <row r="11" spans="1:6" x14ac:dyDescent="0.3">
      <c r="A11" s="1">
        <v>7</v>
      </c>
      <c r="B11" s="1" t="s">
        <v>31</v>
      </c>
      <c r="C11" s="1" t="s">
        <v>11</v>
      </c>
      <c r="D11" s="4">
        <v>50</v>
      </c>
      <c r="E11" s="4">
        <v>90</v>
      </c>
      <c r="F11" s="10">
        <f t="shared" si="0"/>
        <v>40</v>
      </c>
    </row>
    <row r="12" spans="1:6" x14ac:dyDescent="0.3">
      <c r="A12" s="1"/>
      <c r="B12" s="1" t="s">
        <v>12</v>
      </c>
      <c r="C12" s="1"/>
      <c r="D12" s="1">
        <f>AVERAGE(D5:D11)</f>
        <v>44.285714285714285</v>
      </c>
      <c r="E12" s="1">
        <f>AVERAGE(E5:E11)</f>
        <v>85.714285714285708</v>
      </c>
      <c r="F12" s="1">
        <f>AVERAGE(F5:F11)</f>
        <v>41.428571428571431</v>
      </c>
    </row>
    <row r="15" spans="1:6" x14ac:dyDescent="0.3">
      <c r="B15" t="s">
        <v>35</v>
      </c>
      <c r="C15"/>
      <c r="D15"/>
    </row>
    <row r="16" spans="1:6" ht="15" thickBot="1" x14ac:dyDescent="0.35">
      <c r="B16"/>
      <c r="C16"/>
      <c r="D16"/>
    </row>
    <row r="17" spans="2:4" x14ac:dyDescent="0.3">
      <c r="B17" s="6"/>
      <c r="C17" s="6" t="s">
        <v>13</v>
      </c>
      <c r="D17" s="6" t="s">
        <v>14</v>
      </c>
    </row>
    <row r="18" spans="2:4" x14ac:dyDescent="0.3">
      <c r="B18" t="s">
        <v>15</v>
      </c>
      <c r="C18">
        <v>44.285714285714285</v>
      </c>
      <c r="D18">
        <v>85.714285714285708</v>
      </c>
    </row>
    <row r="19" spans="2:4" x14ac:dyDescent="0.3">
      <c r="B19" t="s">
        <v>16</v>
      </c>
      <c r="C19">
        <v>428.57142857142844</v>
      </c>
      <c r="D19">
        <v>195.23809523809541</v>
      </c>
    </row>
    <row r="20" spans="2:4" x14ac:dyDescent="0.3">
      <c r="B20" t="s">
        <v>17</v>
      </c>
      <c r="C20">
        <v>7</v>
      </c>
      <c r="D20">
        <v>7</v>
      </c>
    </row>
    <row r="21" spans="2:4" x14ac:dyDescent="0.3">
      <c r="B21" t="s">
        <v>36</v>
      </c>
      <c r="C21">
        <v>-0.27162563907863707</v>
      </c>
      <c r="D21"/>
    </row>
    <row r="22" spans="2:4" x14ac:dyDescent="0.3">
      <c r="B22" t="s">
        <v>18</v>
      </c>
      <c r="C22">
        <v>0</v>
      </c>
      <c r="D22"/>
    </row>
    <row r="23" spans="2:4" x14ac:dyDescent="0.3">
      <c r="B23" t="s">
        <v>19</v>
      </c>
      <c r="C23">
        <v>6</v>
      </c>
      <c r="D23"/>
    </row>
    <row r="24" spans="2:4" x14ac:dyDescent="0.3">
      <c r="B24" t="s">
        <v>20</v>
      </c>
      <c r="C24">
        <v>-3.9222629108033313</v>
      </c>
      <c r="D24"/>
    </row>
    <row r="25" spans="2:4" x14ac:dyDescent="0.3">
      <c r="B25" t="s">
        <v>21</v>
      </c>
      <c r="C25">
        <v>3.8908488531651832E-3</v>
      </c>
      <c r="D25"/>
    </row>
    <row r="26" spans="2:4" x14ac:dyDescent="0.3">
      <c r="B26" t="s">
        <v>22</v>
      </c>
      <c r="C26">
        <v>1.9431802805153031</v>
      </c>
      <c r="D26"/>
    </row>
    <row r="27" spans="2:4" x14ac:dyDescent="0.3">
      <c r="B27" t="s">
        <v>23</v>
      </c>
      <c r="C27" s="9">
        <v>7.7816977063303663E-3</v>
      </c>
      <c r="D27"/>
    </row>
    <row r="28" spans="2:4" ht="15" thickBot="1" x14ac:dyDescent="0.35">
      <c r="B28" s="5" t="s">
        <v>24</v>
      </c>
      <c r="C28" s="5">
        <v>2.4469118511449697</v>
      </c>
      <c r="D28" s="5"/>
    </row>
  </sheetData>
  <mergeCells count="2">
    <mergeCell ref="D1:F1"/>
    <mergeCell ref="D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E152-52E3-490E-80AB-FA418BAC935D}">
  <dimension ref="A1:F28"/>
  <sheetViews>
    <sheetView workbookViewId="0">
      <selection activeCell="D5" sqref="D5:D11"/>
    </sheetView>
  </sheetViews>
  <sheetFormatPr defaultColWidth="9.109375" defaultRowHeight="14.4" x14ac:dyDescent="0.3"/>
  <cols>
    <col min="1" max="16384" width="9.109375" style="3"/>
  </cols>
  <sheetData>
    <row r="1" spans="1:6" x14ac:dyDescent="0.3">
      <c r="A1" s="1"/>
      <c r="B1" s="1"/>
      <c r="C1" s="2"/>
      <c r="D1" s="15" t="s">
        <v>1</v>
      </c>
      <c r="E1" s="16"/>
      <c r="F1" s="17"/>
    </row>
    <row r="2" spans="1:6" x14ac:dyDescent="0.3">
      <c r="A2" s="1"/>
      <c r="B2" s="1"/>
      <c r="C2" s="2"/>
      <c r="D2" s="12" t="s">
        <v>3</v>
      </c>
      <c r="E2" s="13"/>
      <c r="F2" s="14"/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s="1"/>
      <c r="B4" s="1" t="s">
        <v>41</v>
      </c>
      <c r="C4" s="1"/>
      <c r="D4" s="4" t="s">
        <v>42</v>
      </c>
      <c r="E4" s="4" t="s">
        <v>43</v>
      </c>
      <c r="F4" s="1" t="s">
        <v>7</v>
      </c>
    </row>
    <row r="5" spans="1:6" x14ac:dyDescent="0.3">
      <c r="A5" s="1">
        <v>1</v>
      </c>
      <c r="B5" s="1" t="s">
        <v>25</v>
      </c>
      <c r="C5" s="1" t="s">
        <v>11</v>
      </c>
      <c r="D5" s="4">
        <v>70</v>
      </c>
      <c r="E5" s="4">
        <v>100</v>
      </c>
      <c r="F5" s="1">
        <f t="shared" ref="F5:F11" si="0">E5-D5</f>
        <v>30</v>
      </c>
    </row>
    <row r="6" spans="1:6" x14ac:dyDescent="0.3">
      <c r="A6" s="1">
        <v>2</v>
      </c>
      <c r="B6" s="1" t="s">
        <v>26</v>
      </c>
      <c r="C6" s="1" t="s">
        <v>11</v>
      </c>
      <c r="D6" s="4">
        <v>90</v>
      </c>
      <c r="E6" s="4">
        <v>90</v>
      </c>
      <c r="F6" s="1">
        <f t="shared" si="0"/>
        <v>0</v>
      </c>
    </row>
    <row r="7" spans="1:6" x14ac:dyDescent="0.3">
      <c r="A7" s="1">
        <v>3</v>
      </c>
      <c r="B7" s="1" t="s">
        <v>27</v>
      </c>
      <c r="C7" s="1" t="s">
        <v>10</v>
      </c>
      <c r="D7" s="4">
        <v>80</v>
      </c>
      <c r="E7" s="4">
        <v>100</v>
      </c>
      <c r="F7" s="1">
        <f t="shared" si="0"/>
        <v>20</v>
      </c>
    </row>
    <row r="8" spans="1:6" x14ac:dyDescent="0.3">
      <c r="A8" s="1">
        <v>4</v>
      </c>
      <c r="B8" s="1" t="s">
        <v>28</v>
      </c>
      <c r="C8" s="1" t="s">
        <v>10</v>
      </c>
      <c r="D8" s="4">
        <v>80</v>
      </c>
      <c r="E8" s="4">
        <v>90</v>
      </c>
      <c r="F8" s="1">
        <f t="shared" si="0"/>
        <v>10</v>
      </c>
    </row>
    <row r="9" spans="1:6" x14ac:dyDescent="0.3">
      <c r="A9" s="1">
        <v>5</v>
      </c>
      <c r="B9" s="1" t="s">
        <v>29</v>
      </c>
      <c r="C9" s="1" t="s">
        <v>11</v>
      </c>
      <c r="D9" s="4">
        <v>70</v>
      </c>
      <c r="E9" s="4">
        <v>100</v>
      </c>
      <c r="F9" s="1">
        <f t="shared" si="0"/>
        <v>30</v>
      </c>
    </row>
    <row r="10" spans="1:6" x14ac:dyDescent="0.3">
      <c r="A10" s="1">
        <v>6</v>
      </c>
      <c r="B10" s="1" t="s">
        <v>30</v>
      </c>
      <c r="C10" s="1" t="s">
        <v>11</v>
      </c>
      <c r="D10" s="4">
        <v>70</v>
      </c>
      <c r="E10" s="4">
        <v>100</v>
      </c>
      <c r="F10" s="1">
        <f t="shared" si="0"/>
        <v>30</v>
      </c>
    </row>
    <row r="11" spans="1:6" x14ac:dyDescent="0.3">
      <c r="A11" s="1">
        <v>7</v>
      </c>
      <c r="B11" s="1" t="s">
        <v>31</v>
      </c>
      <c r="C11" s="1" t="s">
        <v>11</v>
      </c>
      <c r="D11" s="4">
        <v>100</v>
      </c>
      <c r="E11" s="4">
        <v>100</v>
      </c>
      <c r="F11" s="1">
        <f t="shared" si="0"/>
        <v>0</v>
      </c>
    </row>
    <row r="12" spans="1:6" x14ac:dyDescent="0.3">
      <c r="A12" s="1"/>
      <c r="B12" s="1" t="s">
        <v>12</v>
      </c>
      <c r="C12" s="1"/>
      <c r="D12" s="1">
        <f t="shared" ref="D12:F12" si="1">AVERAGE(D5:D11)</f>
        <v>80</v>
      </c>
      <c r="E12" s="1">
        <f t="shared" si="1"/>
        <v>97.142857142857139</v>
      </c>
      <c r="F12" s="1">
        <f t="shared" si="1"/>
        <v>17.142857142857142</v>
      </c>
    </row>
    <row r="15" spans="1:6" x14ac:dyDescent="0.3">
      <c r="B15" t="s">
        <v>35</v>
      </c>
      <c r="C15"/>
      <c r="D15"/>
    </row>
    <row r="16" spans="1:6" ht="15" thickBot="1" x14ac:dyDescent="0.35">
      <c r="B16"/>
      <c r="C16"/>
      <c r="D16"/>
    </row>
    <row r="17" spans="2:4" x14ac:dyDescent="0.3">
      <c r="B17" s="6"/>
      <c r="C17" s="6" t="s">
        <v>13</v>
      </c>
      <c r="D17" s="6" t="s">
        <v>14</v>
      </c>
    </row>
    <row r="18" spans="2:4" x14ac:dyDescent="0.3">
      <c r="B18" t="s">
        <v>15</v>
      </c>
      <c r="C18">
        <v>80</v>
      </c>
      <c r="D18">
        <v>97.142857142857139</v>
      </c>
    </row>
    <row r="19" spans="2:4" x14ac:dyDescent="0.3">
      <c r="B19" t="s">
        <v>16</v>
      </c>
      <c r="C19">
        <v>133.33333333333334</v>
      </c>
      <c r="D19">
        <v>23.809523809523807</v>
      </c>
    </row>
    <row r="20" spans="2:4" x14ac:dyDescent="0.3">
      <c r="B20" t="s">
        <v>17</v>
      </c>
      <c r="C20">
        <v>7</v>
      </c>
      <c r="D20">
        <v>7</v>
      </c>
    </row>
    <row r="21" spans="2:4" x14ac:dyDescent="0.3">
      <c r="B21" t="s">
        <v>36</v>
      </c>
      <c r="C21">
        <v>-0.29580398915498091</v>
      </c>
      <c r="D21"/>
    </row>
    <row r="22" spans="2:4" x14ac:dyDescent="0.3">
      <c r="B22" t="s">
        <v>18</v>
      </c>
      <c r="C22">
        <v>0</v>
      </c>
      <c r="D22"/>
    </row>
    <row r="23" spans="2:4" x14ac:dyDescent="0.3">
      <c r="B23" t="s">
        <v>19</v>
      </c>
      <c r="C23">
        <v>6</v>
      </c>
      <c r="D23"/>
    </row>
    <row r="24" spans="2:4" x14ac:dyDescent="0.3">
      <c r="B24" t="s">
        <v>20</v>
      </c>
      <c r="C24">
        <v>-3.2863353450309964</v>
      </c>
      <c r="D24"/>
    </row>
    <row r="25" spans="2:4" x14ac:dyDescent="0.3">
      <c r="B25" t="s">
        <v>21</v>
      </c>
      <c r="C25">
        <v>8.3449921579157298E-3</v>
      </c>
      <c r="D25"/>
    </row>
    <row r="26" spans="2:4" x14ac:dyDescent="0.3">
      <c r="B26" t="s">
        <v>22</v>
      </c>
      <c r="C26">
        <v>1.9431802805153031</v>
      </c>
      <c r="D26"/>
    </row>
    <row r="27" spans="2:4" x14ac:dyDescent="0.3">
      <c r="B27" t="s">
        <v>23</v>
      </c>
      <c r="C27" s="9">
        <v>1.668998431583146E-2</v>
      </c>
      <c r="D27"/>
    </row>
    <row r="28" spans="2:4" ht="15" thickBot="1" x14ac:dyDescent="0.35">
      <c r="B28" s="5" t="s">
        <v>24</v>
      </c>
      <c r="C28" s="5">
        <v>2.4469118511449697</v>
      </c>
      <c r="D28" s="5"/>
    </row>
  </sheetData>
  <mergeCells count="2">
    <mergeCell ref="D1:F1"/>
    <mergeCell ref="D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1A78-8B84-436B-875C-B8E726CF4D6E}">
  <dimension ref="A1:M27"/>
  <sheetViews>
    <sheetView workbookViewId="0">
      <selection activeCell="H19" sqref="H19"/>
    </sheetView>
  </sheetViews>
  <sheetFormatPr defaultRowHeight="14.4" x14ac:dyDescent="0.3"/>
  <cols>
    <col min="2" max="2" width="21.109375" bestFit="1" customWidth="1"/>
  </cols>
  <sheetData>
    <row r="1" spans="1:13" x14ac:dyDescent="0.3"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J1" t="s">
        <v>68</v>
      </c>
      <c r="K1" t="s">
        <v>69</v>
      </c>
    </row>
    <row r="2" spans="1:13" x14ac:dyDescent="0.3">
      <c r="A2">
        <v>1</v>
      </c>
      <c r="B2" t="s">
        <v>50</v>
      </c>
      <c r="C2" s="9">
        <f t="shared" ref="C2:C11" si="0">LEN(B2)</f>
        <v>3</v>
      </c>
      <c r="D2">
        <v>3</v>
      </c>
      <c r="E2">
        <v>0</v>
      </c>
      <c r="F2">
        <v>0</v>
      </c>
      <c r="G2" t="str">
        <f t="shared" ref="G2:G11" si="1">IF(SUM(D2:F2)=C2,"ok","not ok")</f>
        <v>ok</v>
      </c>
      <c r="H2" t="s">
        <v>51</v>
      </c>
      <c r="J2" s="9">
        <v>0.36363636363636365</v>
      </c>
      <c r="K2" s="9">
        <v>1</v>
      </c>
      <c r="M2">
        <f>AVERAGE(K2:K6)</f>
        <v>0.98000000000000009</v>
      </c>
    </row>
    <row r="3" spans="1:13" x14ac:dyDescent="0.3">
      <c r="A3">
        <v>2</v>
      </c>
      <c r="B3" t="s">
        <v>52</v>
      </c>
      <c r="C3" s="9">
        <f t="shared" si="0"/>
        <v>5</v>
      </c>
      <c r="D3">
        <v>2</v>
      </c>
      <c r="E3">
        <v>3</v>
      </c>
      <c r="F3">
        <v>0</v>
      </c>
      <c r="G3" t="str">
        <f t="shared" si="1"/>
        <v>ok</v>
      </c>
      <c r="H3" t="s">
        <v>53</v>
      </c>
      <c r="J3" s="9">
        <v>0.27272727272727271</v>
      </c>
      <c r="K3" s="9">
        <v>1</v>
      </c>
    </row>
    <row r="4" spans="1:13" x14ac:dyDescent="0.3">
      <c r="A4">
        <v>3</v>
      </c>
      <c r="B4" t="s">
        <v>54</v>
      </c>
      <c r="C4" s="9">
        <f t="shared" si="0"/>
        <v>5</v>
      </c>
      <c r="D4">
        <v>2</v>
      </c>
      <c r="E4">
        <v>3</v>
      </c>
      <c r="F4">
        <v>0</v>
      </c>
      <c r="G4" t="str">
        <f t="shared" si="1"/>
        <v>ok</v>
      </c>
      <c r="H4" t="s">
        <v>55</v>
      </c>
      <c r="J4" s="9">
        <v>0.18181818181818182</v>
      </c>
      <c r="K4" s="9">
        <v>0.9</v>
      </c>
    </row>
    <row r="5" spans="1:13" x14ac:dyDescent="0.3">
      <c r="A5">
        <v>4</v>
      </c>
      <c r="B5" t="s">
        <v>56</v>
      </c>
      <c r="C5" s="9">
        <f t="shared" si="0"/>
        <v>6</v>
      </c>
      <c r="D5">
        <v>2</v>
      </c>
      <c r="E5">
        <v>4</v>
      </c>
      <c r="F5">
        <v>0</v>
      </c>
      <c r="G5" t="str">
        <f t="shared" si="1"/>
        <v>ok</v>
      </c>
      <c r="H5" t="s">
        <v>53</v>
      </c>
      <c r="J5" s="9">
        <v>0.45454545454545453</v>
      </c>
      <c r="K5" s="9">
        <v>1</v>
      </c>
    </row>
    <row r="6" spans="1:13" x14ac:dyDescent="0.3">
      <c r="A6">
        <v>5</v>
      </c>
      <c r="B6" t="s">
        <v>57</v>
      </c>
      <c r="C6" s="9">
        <f t="shared" si="0"/>
        <v>7</v>
      </c>
      <c r="D6">
        <v>3</v>
      </c>
      <c r="E6">
        <v>4</v>
      </c>
      <c r="F6">
        <v>0</v>
      </c>
      <c r="G6" t="str">
        <f t="shared" si="1"/>
        <v>ok</v>
      </c>
      <c r="H6" t="s">
        <v>53</v>
      </c>
      <c r="J6" s="9">
        <v>0.90909090909090906</v>
      </c>
      <c r="K6" s="9">
        <v>1</v>
      </c>
    </row>
    <row r="7" spans="1:13" x14ac:dyDescent="0.3">
      <c r="A7">
        <v>6</v>
      </c>
      <c r="B7" t="s">
        <v>58</v>
      </c>
      <c r="C7" s="11">
        <f t="shared" si="0"/>
        <v>9</v>
      </c>
      <c r="D7">
        <v>3</v>
      </c>
      <c r="E7">
        <v>6</v>
      </c>
      <c r="F7">
        <v>0</v>
      </c>
      <c r="G7" t="str">
        <f t="shared" si="1"/>
        <v>ok</v>
      </c>
      <c r="H7" t="s">
        <v>53</v>
      </c>
      <c r="J7" s="11">
        <v>0.18181818181818182</v>
      </c>
      <c r="K7" s="11">
        <v>0.5</v>
      </c>
      <c r="M7">
        <f>AVERAGE(K7:K11)</f>
        <v>0.36857142857142855</v>
      </c>
    </row>
    <row r="8" spans="1:13" x14ac:dyDescent="0.3">
      <c r="A8">
        <v>7</v>
      </c>
      <c r="B8" t="s">
        <v>59</v>
      </c>
      <c r="C8" s="11">
        <f t="shared" si="0"/>
        <v>11</v>
      </c>
      <c r="D8">
        <v>4</v>
      </c>
      <c r="E8">
        <v>6</v>
      </c>
      <c r="F8">
        <v>1</v>
      </c>
      <c r="G8" t="str">
        <f t="shared" si="1"/>
        <v>ok</v>
      </c>
      <c r="H8" t="s">
        <v>60</v>
      </c>
      <c r="I8" t="s">
        <v>61</v>
      </c>
      <c r="J8" s="11">
        <v>0.18181818181818182</v>
      </c>
      <c r="K8" s="11">
        <v>0.6</v>
      </c>
    </row>
    <row r="9" spans="1:13" x14ac:dyDescent="0.3">
      <c r="A9">
        <v>8</v>
      </c>
      <c r="B9" t="s">
        <v>62</v>
      </c>
      <c r="C9" s="11">
        <f t="shared" si="0"/>
        <v>11</v>
      </c>
      <c r="D9">
        <v>3</v>
      </c>
      <c r="E9">
        <v>7</v>
      </c>
      <c r="F9">
        <v>1</v>
      </c>
      <c r="G9" t="str">
        <f t="shared" si="1"/>
        <v>ok</v>
      </c>
      <c r="H9" t="s">
        <v>60</v>
      </c>
      <c r="I9" t="s">
        <v>63</v>
      </c>
      <c r="J9" s="11">
        <v>0</v>
      </c>
      <c r="K9" s="11">
        <v>0.4</v>
      </c>
    </row>
    <row r="10" spans="1:13" x14ac:dyDescent="0.3">
      <c r="A10">
        <v>9</v>
      </c>
      <c r="B10" t="s">
        <v>64</v>
      </c>
      <c r="C10" s="11">
        <f t="shared" si="0"/>
        <v>19</v>
      </c>
      <c r="D10">
        <v>9</v>
      </c>
      <c r="E10">
        <v>9</v>
      </c>
      <c r="F10">
        <v>1</v>
      </c>
      <c r="G10" t="str">
        <f t="shared" si="1"/>
        <v>ok</v>
      </c>
      <c r="H10" t="s">
        <v>60</v>
      </c>
      <c r="I10" t="s">
        <v>65</v>
      </c>
      <c r="J10" s="11">
        <v>0</v>
      </c>
      <c r="K10" s="11">
        <v>0.14285714285714285</v>
      </c>
    </row>
    <row r="11" spans="1:13" x14ac:dyDescent="0.3">
      <c r="A11">
        <v>10</v>
      </c>
      <c r="B11" t="s">
        <v>66</v>
      </c>
      <c r="C11" s="11">
        <f t="shared" si="0"/>
        <v>20</v>
      </c>
      <c r="D11">
        <v>7</v>
      </c>
      <c r="E11">
        <v>11</v>
      </c>
      <c r="F11">
        <v>2</v>
      </c>
      <c r="G11" t="str">
        <f t="shared" si="1"/>
        <v>ok</v>
      </c>
      <c r="H11" t="s">
        <v>60</v>
      </c>
      <c r="I11" t="s">
        <v>67</v>
      </c>
      <c r="J11" s="11">
        <v>0</v>
      </c>
      <c r="K11" s="11">
        <v>0.2</v>
      </c>
    </row>
    <row r="15" spans="1:13" x14ac:dyDescent="0.3">
      <c r="C15" t="s">
        <v>37</v>
      </c>
    </row>
    <row r="16" spans="1:13" ht="15" thickBot="1" x14ac:dyDescent="0.35"/>
    <row r="17" spans="3:5" x14ac:dyDescent="0.3">
      <c r="C17" s="6"/>
      <c r="D17" s="6" t="s">
        <v>13</v>
      </c>
      <c r="E17" s="6" t="s">
        <v>14</v>
      </c>
    </row>
    <row r="18" spans="3:5" x14ac:dyDescent="0.3">
      <c r="C18" t="s">
        <v>15</v>
      </c>
      <c r="D18">
        <v>0.98000000000000009</v>
      </c>
      <c r="E18">
        <v>0.36857142857142855</v>
      </c>
    </row>
    <row r="19" spans="3:5" x14ac:dyDescent="0.3">
      <c r="C19" t="s">
        <v>16</v>
      </c>
      <c r="D19">
        <v>1.9999999999999992E-3</v>
      </c>
      <c r="E19">
        <v>3.779591836734697E-2</v>
      </c>
    </row>
    <row r="20" spans="3:5" x14ac:dyDescent="0.3">
      <c r="C20" t="s">
        <v>17</v>
      </c>
      <c r="D20">
        <v>5</v>
      </c>
      <c r="E20">
        <v>5</v>
      </c>
    </row>
    <row r="21" spans="3:5" x14ac:dyDescent="0.3">
      <c r="C21" t="s">
        <v>18</v>
      </c>
      <c r="D21">
        <v>0</v>
      </c>
    </row>
    <row r="22" spans="3:5" x14ac:dyDescent="0.3">
      <c r="C22" t="s">
        <v>19</v>
      </c>
      <c r="D22">
        <v>4</v>
      </c>
    </row>
    <row r="23" spans="3:5" x14ac:dyDescent="0.3">
      <c r="C23" t="s">
        <v>20</v>
      </c>
      <c r="D23">
        <v>6.8534849828577284</v>
      </c>
    </row>
    <row r="24" spans="3:5" x14ac:dyDescent="0.3">
      <c r="C24" t="s">
        <v>21</v>
      </c>
      <c r="D24">
        <v>1.1863636553812909E-3</v>
      </c>
    </row>
    <row r="25" spans="3:5" x14ac:dyDescent="0.3">
      <c r="C25" t="s">
        <v>22</v>
      </c>
      <c r="D25">
        <v>2.1318467863266499</v>
      </c>
    </row>
    <row r="26" spans="3:5" x14ac:dyDescent="0.3">
      <c r="C26" t="s">
        <v>23</v>
      </c>
      <c r="D26" s="9">
        <v>2.3727273107625817E-3</v>
      </c>
    </row>
    <row r="27" spans="3:5" ht="15" thickBot="1" x14ac:dyDescent="0.35">
      <c r="C27" s="5" t="s">
        <v>24</v>
      </c>
      <c r="D27" s="5">
        <v>2.7764451051977934</v>
      </c>
      <c r="E2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1.1. Allez-y Spelling</vt:lpstr>
      <vt:lpstr>1.2. Allez-y Meaning</vt:lpstr>
      <vt:lpstr>2.1. Conventional Spelling</vt:lpstr>
      <vt:lpstr>2.2. Conventional Meaning</vt:lpstr>
      <vt:lpstr>B.Allez-y Group Phrase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Nugroho</dc:creator>
  <cp:lastModifiedBy>Joan Nugroho</cp:lastModifiedBy>
  <dcterms:created xsi:type="dcterms:W3CDTF">2024-02-15T16:57:36Z</dcterms:created>
  <dcterms:modified xsi:type="dcterms:W3CDTF">2024-05-15T22:57:04Z</dcterms:modified>
</cp:coreProperties>
</file>