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550" yWindow="30" windowWidth="8985" windowHeight="7155" activeTab="2"/>
  </bookViews>
  <sheets>
    <sheet name="YR 2010" sheetId="1" r:id="rId1"/>
    <sheet name="YR 2011" sheetId="2" r:id="rId2"/>
    <sheet name="YR 2012" sheetId="3" r:id="rId3"/>
  </sheets>
  <calcPr calcId="125725"/>
</workbook>
</file>

<file path=xl/calcChain.xml><?xml version="1.0" encoding="utf-8"?>
<calcChain xmlns="http://schemas.openxmlformats.org/spreadsheetml/2006/main">
  <c r="F11" i="3"/>
  <c r="F11" i="2"/>
  <c r="G14" i="1"/>
  <c r="H16" s="1"/>
  <c r="G26" i="3"/>
  <c r="G14"/>
  <c r="H16" s="1"/>
  <c r="H18" s="1"/>
  <c r="G26" i="2"/>
  <c r="G26" i="1"/>
  <c r="H27" i="3" l="1"/>
  <c r="H28" s="1"/>
  <c r="G33" s="1"/>
  <c r="H18" i="1"/>
  <c r="H27" s="1"/>
  <c r="H28" s="1"/>
  <c r="G33" s="1"/>
  <c r="G32" i="3"/>
  <c r="G32" i="1" l="1"/>
  <c r="H35" s="1"/>
  <c r="H35" i="3"/>
  <c r="G14" i="2"/>
  <c r="H16" s="1"/>
  <c r="H18" s="1"/>
  <c r="H27" s="1"/>
  <c r="H28" l="1"/>
  <c r="G33" s="1"/>
  <c r="G32"/>
  <c r="H35" l="1"/>
</calcChain>
</file>

<file path=xl/sharedStrings.xml><?xml version="1.0" encoding="utf-8"?>
<sst xmlns="http://schemas.openxmlformats.org/spreadsheetml/2006/main" count="69" uniqueCount="23">
  <si>
    <t>Café Bistro</t>
  </si>
  <si>
    <t>INCOME STATEMENT</t>
  </si>
  <si>
    <t>SALES</t>
  </si>
  <si>
    <t>Net Sales</t>
  </si>
  <si>
    <t>Less Cost of Goods Sold:</t>
  </si>
  <si>
    <t>Beginning Inventory</t>
  </si>
  <si>
    <t>Purchases</t>
  </si>
  <si>
    <t>Labor</t>
  </si>
  <si>
    <t>Total</t>
  </si>
  <si>
    <t>Less:  Ending Inventory</t>
  </si>
  <si>
    <t>Cost of goods Sold</t>
  </si>
  <si>
    <t>Gross Profit</t>
  </si>
  <si>
    <t>Expenses</t>
  </si>
  <si>
    <t>Operating expenses:</t>
  </si>
  <si>
    <t>Selling expenses</t>
  </si>
  <si>
    <t>General and Administrative</t>
  </si>
  <si>
    <t>Total expenses</t>
  </si>
  <si>
    <t>Operating Income</t>
  </si>
  <si>
    <t>PROFIT</t>
  </si>
  <si>
    <t>Profit before tax</t>
  </si>
  <si>
    <t>Profit after tax</t>
  </si>
  <si>
    <t>NET PROFIT</t>
  </si>
  <si>
    <t>Interest Expense (12.5%)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</si>
</sst>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A13" workbookViewId="0">
      <selection activeCell="A28" sqref="A28:F28"/>
    </sheetView>
  </sheetViews>
  <sheetFormatPr defaultRowHeight="15"/>
  <sheetData>
    <row r="1" spans="1:10" ht="18.75">
      <c r="E1" s="9" t="s">
        <v>0</v>
      </c>
      <c r="F1" s="9"/>
      <c r="G1" s="9"/>
      <c r="H1" s="9"/>
      <c r="I1" s="9"/>
      <c r="J1" s="9"/>
    </row>
    <row r="2" spans="1:10" ht="18.75">
      <c r="E2" s="1"/>
      <c r="F2" s="9" t="s">
        <v>1</v>
      </c>
      <c r="G2" s="10"/>
      <c r="H2" s="9"/>
      <c r="I2" s="9"/>
      <c r="J2" s="1"/>
    </row>
    <row r="3" spans="1:10" ht="18.75">
      <c r="E3" s="1"/>
      <c r="F3" s="1"/>
      <c r="G3" s="9">
        <v>2010</v>
      </c>
      <c r="H3" s="9"/>
      <c r="I3" s="1"/>
      <c r="J3" s="1"/>
    </row>
    <row r="6" spans="1:10" ht="15.75">
      <c r="A6" s="3" t="s">
        <v>2</v>
      </c>
    </row>
    <row r="8" spans="1:10">
      <c r="A8" s="8" t="s">
        <v>3</v>
      </c>
      <c r="B8" s="8"/>
      <c r="C8" s="8"/>
      <c r="D8" s="8"/>
      <c r="E8" s="8"/>
      <c r="F8" s="8"/>
      <c r="G8" s="8"/>
      <c r="H8" s="5">
        <v>12000</v>
      </c>
    </row>
    <row r="10" spans="1:10">
      <c r="A10" s="2" t="s">
        <v>4</v>
      </c>
    </row>
    <row r="11" spans="1:10">
      <c r="A11" s="8" t="s">
        <v>5</v>
      </c>
      <c r="B11" s="8"/>
      <c r="C11" s="8"/>
      <c r="D11" s="8"/>
      <c r="E11" s="8"/>
      <c r="F11">
        <v>500</v>
      </c>
    </row>
    <row r="12" spans="1:10">
      <c r="A12" s="8" t="s">
        <v>6</v>
      </c>
      <c r="B12" s="8"/>
      <c r="C12" s="8"/>
      <c r="D12" s="8"/>
      <c r="E12" s="8"/>
      <c r="F12">
        <v>7000</v>
      </c>
    </row>
    <row r="13" spans="1:10">
      <c r="A13" s="8" t="s">
        <v>7</v>
      </c>
      <c r="B13" s="8"/>
      <c r="C13" s="8"/>
      <c r="D13" s="8"/>
      <c r="E13" s="8"/>
      <c r="F13">
        <v>1000</v>
      </c>
    </row>
    <row r="14" spans="1:10">
      <c r="A14" s="8" t="s">
        <v>8</v>
      </c>
      <c r="B14" s="8"/>
      <c r="C14" s="8"/>
      <c r="D14" s="8"/>
      <c r="E14" s="8"/>
      <c r="F14" s="8"/>
      <c r="G14">
        <f>SUM(F11:F13)</f>
        <v>8500</v>
      </c>
    </row>
    <row r="15" spans="1:10">
      <c r="A15" s="8" t="s">
        <v>9</v>
      </c>
      <c r="B15" s="8"/>
      <c r="C15" s="8"/>
      <c r="D15" s="8"/>
      <c r="E15" s="8"/>
      <c r="F15" s="4">
        <v>3000</v>
      </c>
    </row>
    <row r="16" spans="1:10">
      <c r="A16" s="11" t="s">
        <v>10</v>
      </c>
      <c r="B16" s="8"/>
      <c r="C16" s="8"/>
      <c r="D16" s="8"/>
      <c r="E16" s="8"/>
      <c r="F16" s="8"/>
      <c r="G16" s="8"/>
      <c r="H16" s="6">
        <f>SUM(G14-F15)</f>
        <v>5500</v>
      </c>
    </row>
    <row r="18" spans="1:8">
      <c r="A18" s="11" t="s">
        <v>11</v>
      </c>
      <c r="B18" s="8"/>
      <c r="C18" s="8"/>
      <c r="D18" s="8"/>
      <c r="E18" s="8"/>
      <c r="F18" s="8"/>
      <c r="G18" s="8"/>
      <c r="H18" s="6">
        <f>SUM(H8-H16)</f>
        <v>6500</v>
      </c>
    </row>
    <row r="21" spans="1:8" ht="15.75">
      <c r="A21" s="3" t="s">
        <v>12</v>
      </c>
    </row>
    <row r="22" spans="1:8">
      <c r="A22" s="2" t="s">
        <v>13</v>
      </c>
    </row>
    <row r="24" spans="1:8">
      <c r="A24" s="8" t="s">
        <v>14</v>
      </c>
      <c r="B24" s="8"/>
      <c r="C24" s="8"/>
      <c r="D24" s="8"/>
      <c r="E24" s="8"/>
      <c r="F24">
        <v>300</v>
      </c>
    </row>
    <row r="25" spans="1:8">
      <c r="A25" s="8" t="s">
        <v>15</v>
      </c>
      <c r="B25" s="8"/>
      <c r="C25" s="8"/>
      <c r="D25" s="8"/>
      <c r="E25" s="8"/>
      <c r="F25">
        <v>100</v>
      </c>
    </row>
    <row r="26" spans="1:8">
      <c r="A26" s="11" t="s">
        <v>16</v>
      </c>
      <c r="B26" s="8"/>
      <c r="C26" s="8"/>
      <c r="D26" s="8"/>
      <c r="E26" s="8"/>
      <c r="F26" s="8"/>
      <c r="G26">
        <f>SUM(F24+F25)</f>
        <v>400</v>
      </c>
    </row>
    <row r="27" spans="1:8">
      <c r="A27" s="11" t="s">
        <v>17</v>
      </c>
      <c r="B27" s="8"/>
      <c r="C27" s="8"/>
      <c r="D27" s="8"/>
      <c r="E27" s="8"/>
      <c r="F27" s="8"/>
      <c r="G27" s="8"/>
      <c r="H27" s="5">
        <f>SUM(H18-G26)</f>
        <v>6100</v>
      </c>
    </row>
    <row r="28" spans="1:8">
      <c r="A28" s="11" t="s">
        <v>22</v>
      </c>
      <c r="B28" s="8"/>
      <c r="C28" s="8"/>
      <c r="D28" s="8"/>
      <c r="E28" s="8"/>
      <c r="F28" s="8"/>
      <c r="H28" s="6">
        <f>SUM(H27*12.5/100)</f>
        <v>762.5</v>
      </c>
    </row>
    <row r="31" spans="1:8">
      <c r="A31" s="2" t="s">
        <v>18</v>
      </c>
    </row>
    <row r="32" spans="1:8">
      <c r="A32" s="8" t="s">
        <v>19</v>
      </c>
      <c r="B32" s="8"/>
      <c r="C32" s="8"/>
      <c r="D32" s="8"/>
      <c r="E32" s="8"/>
      <c r="F32" s="8"/>
      <c r="G32">
        <f>(H27)</f>
        <v>6100</v>
      </c>
    </row>
    <row r="33" spans="1:8">
      <c r="A33" s="8" t="s">
        <v>20</v>
      </c>
      <c r="B33" s="8"/>
      <c r="C33" s="8"/>
      <c r="D33" s="8"/>
      <c r="E33" s="8"/>
      <c r="F33" s="8"/>
      <c r="G33">
        <f>(H28)</f>
        <v>762.5</v>
      </c>
    </row>
    <row r="35" spans="1:8">
      <c r="A35" s="11" t="s">
        <v>21</v>
      </c>
      <c r="B35" s="8"/>
      <c r="C35" s="8"/>
      <c r="D35" s="8"/>
      <c r="E35" s="8"/>
      <c r="F35" s="8"/>
      <c r="G35" s="8"/>
      <c r="H35" s="7">
        <f>SUM(G32-G33)</f>
        <v>5337.5</v>
      </c>
    </row>
  </sheetData>
  <mergeCells count="19">
    <mergeCell ref="A33:F33"/>
    <mergeCell ref="A35:G35"/>
    <mergeCell ref="A24:E24"/>
    <mergeCell ref="A25:E25"/>
    <mergeCell ref="A26:F26"/>
    <mergeCell ref="A27:G27"/>
    <mergeCell ref="A28:F28"/>
    <mergeCell ref="A32:F32"/>
    <mergeCell ref="A13:E13"/>
    <mergeCell ref="A14:F14"/>
    <mergeCell ref="A16:G16"/>
    <mergeCell ref="A15:E15"/>
    <mergeCell ref="A18:G18"/>
    <mergeCell ref="A12:E12"/>
    <mergeCell ref="E1:J1"/>
    <mergeCell ref="G3:H3"/>
    <mergeCell ref="F2:I2"/>
    <mergeCell ref="A8:G8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opLeftCell="A19" workbookViewId="0">
      <selection activeCell="A28" sqref="A28:F28"/>
    </sheetView>
  </sheetViews>
  <sheetFormatPr defaultRowHeight="15"/>
  <sheetData>
    <row r="1" spans="1:10" ht="18.75">
      <c r="E1" s="9" t="s">
        <v>0</v>
      </c>
      <c r="F1" s="9"/>
      <c r="G1" s="9"/>
      <c r="H1" s="9"/>
      <c r="I1" s="9"/>
      <c r="J1" s="9"/>
    </row>
    <row r="2" spans="1:10" ht="18.75">
      <c r="E2" s="1"/>
      <c r="F2" s="9" t="s">
        <v>1</v>
      </c>
      <c r="G2" s="10"/>
      <c r="H2" s="9"/>
      <c r="I2" s="9"/>
      <c r="J2" s="1"/>
    </row>
    <row r="3" spans="1:10" ht="18.75">
      <c r="E3" s="1"/>
      <c r="F3" s="1"/>
      <c r="G3" s="9">
        <v>2011</v>
      </c>
      <c r="H3" s="9"/>
      <c r="I3" s="1"/>
      <c r="J3" s="1"/>
    </row>
    <row r="6" spans="1:10" ht="15.75">
      <c r="A6" s="3" t="s">
        <v>2</v>
      </c>
    </row>
    <row r="8" spans="1:10">
      <c r="A8" s="8" t="s">
        <v>3</v>
      </c>
      <c r="B8" s="8"/>
      <c r="C8" s="8"/>
      <c r="D8" s="8"/>
      <c r="E8" s="8"/>
      <c r="F8" s="8"/>
      <c r="G8" s="8"/>
      <c r="H8" s="5">
        <v>21000</v>
      </c>
    </row>
    <row r="10" spans="1:10">
      <c r="A10" s="2" t="s">
        <v>4</v>
      </c>
    </row>
    <row r="11" spans="1:10">
      <c r="A11" s="8" t="s">
        <v>5</v>
      </c>
      <c r="B11" s="8"/>
      <c r="C11" s="8"/>
      <c r="D11" s="8"/>
      <c r="E11" s="8"/>
      <c r="F11">
        <f>VALUE('YR 2010'!F15)</f>
        <v>3000</v>
      </c>
    </row>
    <row r="12" spans="1:10">
      <c r="A12" s="8" t="s">
        <v>6</v>
      </c>
      <c r="B12" s="8"/>
      <c r="C12" s="8"/>
      <c r="D12" s="8"/>
      <c r="E12" s="8"/>
      <c r="F12">
        <v>5000</v>
      </c>
    </row>
    <row r="13" spans="1:10">
      <c r="A13" s="8" t="s">
        <v>7</v>
      </c>
      <c r="B13" s="8"/>
      <c r="C13" s="8"/>
      <c r="D13" s="8"/>
      <c r="E13" s="8"/>
      <c r="F13">
        <v>1100</v>
      </c>
    </row>
    <row r="14" spans="1:10">
      <c r="A14" s="8" t="s">
        <v>8</v>
      </c>
      <c r="B14" s="8"/>
      <c r="C14" s="8"/>
      <c r="D14" s="8"/>
      <c r="E14" s="8"/>
      <c r="F14" s="8"/>
      <c r="G14">
        <f>SUM(F11:F13)</f>
        <v>9100</v>
      </c>
    </row>
    <row r="15" spans="1:10">
      <c r="A15" s="8" t="s">
        <v>9</v>
      </c>
      <c r="B15" s="8"/>
      <c r="C15" s="8"/>
      <c r="D15" s="8"/>
      <c r="E15" s="8"/>
      <c r="F15" s="4">
        <v>1000</v>
      </c>
    </row>
    <row r="16" spans="1:10">
      <c r="A16" s="11" t="s">
        <v>10</v>
      </c>
      <c r="B16" s="8"/>
      <c r="C16" s="8"/>
      <c r="D16" s="8"/>
      <c r="E16" s="8"/>
      <c r="F16" s="8"/>
      <c r="G16" s="8"/>
      <c r="H16" s="6">
        <f>SUM(G14-F15)</f>
        <v>8100</v>
      </c>
    </row>
    <row r="18" spans="1:8">
      <c r="A18" s="11" t="s">
        <v>11</v>
      </c>
      <c r="B18" s="8"/>
      <c r="C18" s="8"/>
      <c r="D18" s="8"/>
      <c r="E18" s="8"/>
      <c r="F18" s="8"/>
      <c r="G18" s="8"/>
      <c r="H18" s="6">
        <f>SUM(H8-H16)</f>
        <v>12900</v>
      </c>
    </row>
    <row r="21" spans="1:8" ht="15.75">
      <c r="A21" s="3" t="s">
        <v>12</v>
      </c>
    </row>
    <row r="22" spans="1:8">
      <c r="A22" s="2" t="s">
        <v>13</v>
      </c>
    </row>
    <row r="24" spans="1:8">
      <c r="A24" s="8" t="s">
        <v>14</v>
      </c>
      <c r="B24" s="8"/>
      <c r="C24" s="8"/>
      <c r="D24" s="8"/>
      <c r="E24" s="8"/>
      <c r="F24">
        <v>250</v>
      </c>
    </row>
    <row r="25" spans="1:8">
      <c r="A25" s="8" t="s">
        <v>15</v>
      </c>
      <c r="B25" s="8"/>
      <c r="C25" s="8"/>
      <c r="D25" s="8"/>
      <c r="E25" s="8"/>
      <c r="F25">
        <v>100</v>
      </c>
    </row>
    <row r="26" spans="1:8">
      <c r="A26" s="11" t="s">
        <v>16</v>
      </c>
      <c r="B26" s="8"/>
      <c r="C26" s="8"/>
      <c r="D26" s="8"/>
      <c r="E26" s="8"/>
      <c r="F26" s="8"/>
      <c r="G26">
        <f>SUM(F24+F25)</f>
        <v>350</v>
      </c>
    </row>
    <row r="27" spans="1:8">
      <c r="A27" s="11" t="s">
        <v>17</v>
      </c>
      <c r="B27" s="8"/>
      <c r="C27" s="8"/>
      <c r="D27" s="8"/>
      <c r="E27" s="8"/>
      <c r="F27" s="8"/>
      <c r="G27" s="8"/>
      <c r="H27" s="5">
        <f>SUM(H18-G26)</f>
        <v>12550</v>
      </c>
    </row>
    <row r="28" spans="1:8">
      <c r="A28" s="11" t="s">
        <v>22</v>
      </c>
      <c r="B28" s="8"/>
      <c r="C28" s="8"/>
      <c r="D28" s="8"/>
      <c r="E28" s="8"/>
      <c r="F28" s="8"/>
      <c r="H28" s="6">
        <f>SUM(H27*12.5/100)</f>
        <v>1568.75</v>
      </c>
    </row>
    <row r="31" spans="1:8">
      <c r="A31" s="2" t="s">
        <v>18</v>
      </c>
    </row>
    <row r="32" spans="1:8">
      <c r="A32" s="8" t="s">
        <v>19</v>
      </c>
      <c r="B32" s="8"/>
      <c r="C32" s="8"/>
      <c r="D32" s="8"/>
      <c r="E32" s="8"/>
      <c r="F32" s="8"/>
      <c r="G32">
        <f>(H27)</f>
        <v>12550</v>
      </c>
    </row>
    <row r="33" spans="1:8">
      <c r="A33" s="8" t="s">
        <v>20</v>
      </c>
      <c r="B33" s="8"/>
      <c r="C33" s="8"/>
      <c r="D33" s="8"/>
      <c r="E33" s="8"/>
      <c r="F33" s="8"/>
      <c r="G33">
        <f>(H28)</f>
        <v>1568.75</v>
      </c>
    </row>
    <row r="35" spans="1:8">
      <c r="A35" s="11" t="s">
        <v>21</v>
      </c>
      <c r="B35" s="8"/>
      <c r="C35" s="8"/>
      <c r="D35" s="8"/>
      <c r="E35" s="8"/>
      <c r="F35" s="8"/>
      <c r="G35" s="8"/>
      <c r="H35" s="7">
        <f>SUM(G32-G33)</f>
        <v>10981.25</v>
      </c>
    </row>
  </sheetData>
  <mergeCells count="19">
    <mergeCell ref="A35:G35"/>
    <mergeCell ref="A25:E25"/>
    <mergeCell ref="A26:F26"/>
    <mergeCell ref="A27:G27"/>
    <mergeCell ref="A28:F28"/>
    <mergeCell ref="A32:F32"/>
    <mergeCell ref="A33:F33"/>
    <mergeCell ref="A24:E24"/>
    <mergeCell ref="E1:J1"/>
    <mergeCell ref="G3:H3"/>
    <mergeCell ref="F2:I2"/>
    <mergeCell ref="A8:G8"/>
    <mergeCell ref="A11:E11"/>
    <mergeCell ref="A12:E12"/>
    <mergeCell ref="A13:E13"/>
    <mergeCell ref="A14:F14"/>
    <mergeCell ref="A15:E15"/>
    <mergeCell ref="A16:G16"/>
    <mergeCell ref="A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13" workbookViewId="0">
      <selection activeCell="A28" sqref="A28:F28"/>
    </sheetView>
  </sheetViews>
  <sheetFormatPr defaultRowHeight="15"/>
  <sheetData>
    <row r="1" spans="1:10" ht="18.75">
      <c r="E1" s="9" t="s">
        <v>0</v>
      </c>
      <c r="F1" s="9"/>
      <c r="G1" s="9"/>
      <c r="H1" s="9"/>
      <c r="I1" s="9"/>
      <c r="J1" s="9"/>
    </row>
    <row r="2" spans="1:10" ht="18.75">
      <c r="E2" s="1"/>
      <c r="F2" s="9" t="s">
        <v>1</v>
      </c>
      <c r="G2" s="10"/>
      <c r="H2" s="9"/>
      <c r="I2" s="9"/>
      <c r="J2" s="1"/>
    </row>
    <row r="3" spans="1:10" ht="18.75">
      <c r="E3" s="1"/>
      <c r="F3" s="1"/>
      <c r="G3" s="9">
        <v>2012</v>
      </c>
      <c r="H3" s="9"/>
      <c r="I3" s="1"/>
      <c r="J3" s="1"/>
    </row>
    <row r="6" spans="1:10" ht="15.75">
      <c r="A6" s="3" t="s">
        <v>2</v>
      </c>
    </row>
    <row r="8" spans="1:10">
      <c r="A8" s="8" t="s">
        <v>3</v>
      </c>
      <c r="B8" s="8"/>
      <c r="C8" s="8"/>
      <c r="D8" s="8"/>
      <c r="E8" s="8"/>
      <c r="F8" s="8"/>
      <c r="G8" s="8"/>
      <c r="H8" s="5">
        <v>25500</v>
      </c>
    </row>
    <row r="10" spans="1:10">
      <c r="A10" s="2" t="s">
        <v>4</v>
      </c>
    </row>
    <row r="11" spans="1:10">
      <c r="A11" s="8" t="s">
        <v>5</v>
      </c>
      <c r="B11" s="8"/>
      <c r="C11" s="8"/>
      <c r="D11" s="8"/>
      <c r="E11" s="8"/>
      <c r="F11">
        <f>VALUE('YR 2011'!F15)</f>
        <v>1000</v>
      </c>
    </row>
    <row r="12" spans="1:10">
      <c r="A12" s="8" t="s">
        <v>6</v>
      </c>
      <c r="B12" s="8"/>
      <c r="C12" s="8"/>
      <c r="D12" s="8"/>
      <c r="E12" s="8"/>
      <c r="F12">
        <v>8000</v>
      </c>
    </row>
    <row r="13" spans="1:10">
      <c r="A13" s="8" t="s">
        <v>7</v>
      </c>
      <c r="B13" s="8"/>
      <c r="C13" s="8"/>
      <c r="D13" s="8"/>
      <c r="E13" s="8"/>
      <c r="F13">
        <v>1200</v>
      </c>
    </row>
    <row r="14" spans="1:10">
      <c r="A14" s="8" t="s">
        <v>8</v>
      </c>
      <c r="B14" s="8"/>
      <c r="C14" s="8"/>
      <c r="D14" s="8"/>
      <c r="E14" s="8"/>
      <c r="F14" s="8"/>
      <c r="G14">
        <f>SUM(F11:F13)</f>
        <v>10200</v>
      </c>
    </row>
    <row r="15" spans="1:10">
      <c r="A15" s="8" t="s">
        <v>9</v>
      </c>
      <c r="B15" s="8"/>
      <c r="C15" s="8"/>
      <c r="D15" s="8"/>
      <c r="E15" s="8"/>
      <c r="F15" s="4">
        <v>500</v>
      </c>
    </row>
    <row r="16" spans="1:10">
      <c r="A16" s="11" t="s">
        <v>10</v>
      </c>
      <c r="B16" s="8"/>
      <c r="C16" s="8"/>
      <c r="D16" s="8"/>
      <c r="E16" s="8"/>
      <c r="F16" s="8"/>
      <c r="G16" s="8"/>
      <c r="H16" s="6">
        <f>SUM(G14-F15)</f>
        <v>9700</v>
      </c>
    </row>
    <row r="18" spans="1:8">
      <c r="A18" s="11" t="s">
        <v>11</v>
      </c>
      <c r="B18" s="8"/>
      <c r="C18" s="8"/>
      <c r="D18" s="8"/>
      <c r="E18" s="8"/>
      <c r="F18" s="8"/>
      <c r="G18" s="8"/>
      <c r="H18" s="6">
        <f>SUM(H8-H16)</f>
        <v>15800</v>
      </c>
    </row>
    <row r="21" spans="1:8" ht="15.75">
      <c r="A21" s="3" t="s">
        <v>12</v>
      </c>
    </row>
    <row r="22" spans="1:8">
      <c r="A22" s="2" t="s">
        <v>13</v>
      </c>
    </row>
    <row r="24" spans="1:8">
      <c r="A24" s="8" t="s">
        <v>14</v>
      </c>
      <c r="B24" s="8"/>
      <c r="C24" s="8"/>
      <c r="D24" s="8"/>
      <c r="E24" s="8"/>
      <c r="F24">
        <v>200</v>
      </c>
    </row>
    <row r="25" spans="1:8">
      <c r="A25" s="8" t="s">
        <v>15</v>
      </c>
      <c r="B25" s="8"/>
      <c r="C25" s="8"/>
      <c r="D25" s="8"/>
      <c r="E25" s="8"/>
      <c r="F25">
        <v>100</v>
      </c>
    </row>
    <row r="26" spans="1:8">
      <c r="A26" s="11" t="s">
        <v>16</v>
      </c>
      <c r="B26" s="8"/>
      <c r="C26" s="8"/>
      <c r="D26" s="8"/>
      <c r="E26" s="8"/>
      <c r="F26" s="8"/>
      <c r="G26">
        <f>SUM(F24+F25)</f>
        <v>300</v>
      </c>
    </row>
    <row r="27" spans="1:8">
      <c r="A27" s="11" t="s">
        <v>17</v>
      </c>
      <c r="B27" s="8"/>
      <c r="C27" s="8"/>
      <c r="D27" s="8"/>
      <c r="E27" s="8"/>
      <c r="F27" s="8"/>
      <c r="G27" s="8"/>
      <c r="H27" s="5">
        <f>SUM(H18-G26)</f>
        <v>15500</v>
      </c>
    </row>
    <row r="28" spans="1:8">
      <c r="A28" s="11" t="s">
        <v>22</v>
      </c>
      <c r="B28" s="8"/>
      <c r="C28" s="8"/>
      <c r="D28" s="8"/>
      <c r="E28" s="8"/>
      <c r="F28" s="8"/>
      <c r="H28" s="6">
        <f>SUM(H27*12.5/100)</f>
        <v>1937.5</v>
      </c>
    </row>
    <row r="31" spans="1:8">
      <c r="A31" s="2" t="s">
        <v>18</v>
      </c>
    </row>
    <row r="32" spans="1:8">
      <c r="A32" s="8" t="s">
        <v>19</v>
      </c>
      <c r="B32" s="8"/>
      <c r="C32" s="8"/>
      <c r="D32" s="8"/>
      <c r="E32" s="8"/>
      <c r="F32" s="8"/>
      <c r="G32">
        <f>(H27)</f>
        <v>15500</v>
      </c>
    </row>
    <row r="33" spans="1:8">
      <c r="A33" s="8" t="s">
        <v>20</v>
      </c>
      <c r="B33" s="8"/>
      <c r="C33" s="8"/>
      <c r="D33" s="8"/>
      <c r="E33" s="8"/>
      <c r="F33" s="8"/>
      <c r="G33">
        <f>(H28)</f>
        <v>1937.5</v>
      </c>
    </row>
    <row r="35" spans="1:8">
      <c r="A35" s="11" t="s">
        <v>21</v>
      </c>
      <c r="B35" s="8"/>
      <c r="C35" s="8"/>
      <c r="D35" s="8"/>
      <c r="E35" s="8"/>
      <c r="F35" s="8"/>
      <c r="G35" s="8"/>
      <c r="H35" s="7">
        <f>SUM(G32-G33)</f>
        <v>13562.5</v>
      </c>
    </row>
  </sheetData>
  <mergeCells count="19">
    <mergeCell ref="A35:G35"/>
    <mergeCell ref="A8:G8"/>
    <mergeCell ref="A11:E11"/>
    <mergeCell ref="A12:E12"/>
    <mergeCell ref="A13:E13"/>
    <mergeCell ref="A14:F14"/>
    <mergeCell ref="A15:E15"/>
    <mergeCell ref="A16:G16"/>
    <mergeCell ref="A18:G18"/>
    <mergeCell ref="A24:E24"/>
    <mergeCell ref="A25:E25"/>
    <mergeCell ref="A26:F26"/>
    <mergeCell ref="A27:G27"/>
    <mergeCell ref="A28:F28"/>
    <mergeCell ref="E1:J1"/>
    <mergeCell ref="G3:H3"/>
    <mergeCell ref="F2:I2"/>
    <mergeCell ref="A32:F32"/>
    <mergeCell ref="A33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YR 2010</vt:lpstr>
      <vt:lpstr>YR 2011</vt:lpstr>
      <vt:lpstr>YR 2012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hasnainpc</dc:creator>
  <cp:lastModifiedBy>hasnainpc</cp:lastModifiedBy>
  <dcterms:created xsi:type="dcterms:W3CDTF">2009-12-02T20:06:05Z</dcterms:created>
  <dcterms:modified xsi:type="dcterms:W3CDTF">2009-12-03T00:57:47Z</dcterms:modified>
</cp:coreProperties>
</file>