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CCED8E9E-78F4-4DF8-96C6-FC115AC5DFC5}" xr6:coauthVersionLast="37" xr6:coauthVersionMax="37" xr10:uidLastSave="{00000000-0000-0000-0000-000000000000}"/>
  <bookViews>
    <workbookView xWindow="0" yWindow="0" windowWidth="20490" windowHeight="7545" xr2:uid="{3D73961C-BD32-443F-B333-40259C43D0A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6" i="1" l="1"/>
  <c r="M14" i="1"/>
  <c r="C9" i="1"/>
  <c r="C8" i="1"/>
  <c r="C15" i="1"/>
  <c r="C18" i="1"/>
  <c r="C17" i="1"/>
  <c r="C12" i="1" l="1"/>
  <c r="C11" i="1"/>
  <c r="G10" i="1"/>
  <c r="C10" i="1"/>
  <c r="C7" i="1"/>
</calcChain>
</file>

<file path=xl/sharedStrings.xml><?xml version="1.0" encoding="utf-8"?>
<sst xmlns="http://schemas.openxmlformats.org/spreadsheetml/2006/main" count="18" uniqueCount="18">
  <si>
    <t>Attarwala, Hasnain</t>
  </si>
  <si>
    <t>Z1697740</t>
  </si>
  <si>
    <t>Stat 301, Fall 2018</t>
  </si>
  <si>
    <t>Section C2</t>
  </si>
  <si>
    <t>Assignment 3</t>
  </si>
  <si>
    <t>P(X &lt; 22000)</t>
  </si>
  <si>
    <t>P(X &gt; 32000)</t>
  </si>
  <si>
    <t xml:space="preserve">P(25000 ≤ X ≤ 30000) </t>
  </si>
  <si>
    <t>Problem 1</t>
  </si>
  <si>
    <t>Q1 =</t>
  </si>
  <si>
    <t>Q3 =</t>
  </si>
  <si>
    <t>IQR</t>
  </si>
  <si>
    <t>P(X &gt; .1)</t>
  </si>
  <si>
    <t>Problem 2</t>
  </si>
  <si>
    <t>P(X &gt; 102)</t>
  </si>
  <si>
    <t>P(X &gt; 102), N=40</t>
  </si>
  <si>
    <t>P(101 &lt; X &lt; 103) ], N=40</t>
  </si>
  <si>
    <t>By central limit Theorom we can tell that it will also be a normal shape as N &gt;= 30, our N=40 so we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</si>
</sst>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3E66-3F3F-44EA-AB58-F0A575EEEDEA}">
  <sheetPr>
    <pageSetUpPr fitToPage="1"/>
  </sheetPr>
  <dimension ref="A1:M18"/>
  <sheetViews>
    <sheetView tabSelected="1" workbookViewId="0">
      <selection activeCell="M16" sqref="M16"/>
    </sheetView>
  </sheetViews>
  <sheetFormatPr defaultRowHeight="15" x14ac:dyDescent="0.25"/>
  <cols>
    <col min="2" max="2" width="11.42578125" customWidth="1"/>
    <col min="3" max="3" width="12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</row>
    <row r="6" spans="1:13" x14ac:dyDescent="0.25">
      <c r="A6" t="s">
        <v>8</v>
      </c>
    </row>
    <row r="7" spans="1:13" x14ac:dyDescent="0.25">
      <c r="A7" t="s">
        <v>5</v>
      </c>
      <c r="C7">
        <f>NORMDIST(22000,28732,1500,1)</f>
        <v>3.5947464457200499E-6</v>
      </c>
    </row>
    <row r="8" spans="1:13" x14ac:dyDescent="0.25">
      <c r="A8" t="s">
        <v>6</v>
      </c>
      <c r="C8">
        <f>1-NORMDIST(32000,28732,1500,1)</f>
        <v>1.4678219864298625E-2</v>
      </c>
    </row>
    <row r="9" spans="1:13" x14ac:dyDescent="0.25">
      <c r="A9" t="s">
        <v>7</v>
      </c>
      <c r="C9">
        <f>NORMDIST(30000,28732,1500,1)-NORMDIST(25000,28732,1500,1)</f>
        <v>0.79461443583628522</v>
      </c>
    </row>
    <row r="10" spans="1:13" ht="15.75" x14ac:dyDescent="0.25">
      <c r="A10" s="1" t="s">
        <v>9</v>
      </c>
      <c r="C10" s="1">
        <f>NORMINV(0.25,28732,1500)</f>
        <v>27720.265374705876</v>
      </c>
      <c r="E10" s="1" t="s">
        <v>10</v>
      </c>
      <c r="G10" s="1">
        <f>NORMINV(0.75,28732,1500)</f>
        <v>29743.734625294124</v>
      </c>
      <c r="K10" s="1"/>
    </row>
    <row r="11" spans="1:13" ht="15.75" x14ac:dyDescent="0.25">
      <c r="A11" t="s">
        <v>11</v>
      </c>
      <c r="C11" s="1">
        <f>NORMINV(0.75,28732,1500)-NORMINV(0.25,28732,1500)</f>
        <v>2023.4692505882485</v>
      </c>
    </row>
    <row r="12" spans="1:13" ht="15.75" x14ac:dyDescent="0.25">
      <c r="A12" t="s">
        <v>12</v>
      </c>
      <c r="C12" s="1">
        <f>NORMINV(0.9,28732,1500)</f>
        <v>30654.3273483169</v>
      </c>
    </row>
    <row r="14" spans="1:13" x14ac:dyDescent="0.25">
      <c r="A14" t="s">
        <v>13</v>
      </c>
      <c r="M14">
        <f>1-NORMDIST(8,8.25,12/SQRT(35),1)</f>
        <v>0.54904609154390771</v>
      </c>
    </row>
    <row r="15" spans="1:13" x14ac:dyDescent="0.25">
      <c r="A15" t="s">
        <v>14</v>
      </c>
      <c r="C15">
        <f>NORMDIST(102,100,12/SQRT(40),1)</f>
        <v>0.85407972742810578</v>
      </c>
    </row>
    <row r="16" spans="1:13" x14ac:dyDescent="0.25">
      <c r="A16" t="s">
        <v>17</v>
      </c>
      <c r="M16">
        <f>NORMDIST(8.4,8.25,12/SQRT(35),1)-NORMDIST(8.2,8.25,12/SQRT(35),1)</f>
        <v>3.9308375529515327E-2</v>
      </c>
    </row>
    <row r="17" spans="1:3" x14ac:dyDescent="0.25">
      <c r="A17" t="s">
        <v>15</v>
      </c>
      <c r="C17">
        <f>1-NORMDIST(102,100,12/SQRT(40),1)</f>
        <v>0.14592027257189422</v>
      </c>
    </row>
    <row r="18" spans="1:3" x14ac:dyDescent="0.25">
      <c r="A18" t="s">
        <v>16</v>
      </c>
      <c r="C18">
        <f>NORMDIST(103,100,12/SQRT(40),1)-NORMDIST(101,100,12/SQRT(40),1)</f>
        <v>0.24215757733843501</v>
      </c>
    </row>
  </sheetData>
  <pageMargins left="0.7" right="0.7" top="0.75" bottom="0.75" header="0.3" footer="0.3"/>
  <pageSetup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 Attarwala</dc:creator>
  <cp:lastModifiedBy>Hasnain Attarwala</cp:lastModifiedBy>
  <cp:lastPrinted>2018-10-17T21:55:09Z</cp:lastPrinted>
  <dcterms:created xsi:type="dcterms:W3CDTF">2018-10-17T19:54:52Z</dcterms:created>
  <dcterms:modified xsi:type="dcterms:W3CDTF">2018-10-17T22:04:16Z</dcterms:modified>
</cp:coreProperties>
</file>